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guidescb.sharepoint.com/sites/LESGUIDES/15  Poolailler/SAM/Ysaline/01. Projets/"/>
    </mc:Choice>
  </mc:AlternateContent>
  <xr:revisionPtr revIDLastSave="0" documentId="8_{B6BE0CBF-3813-4A12-A862-038506FBB1DF}" xr6:coauthVersionLast="47" xr6:coauthVersionMax="47" xr10:uidLastSave="{00000000-0000-0000-0000-000000000000}"/>
  <bookViews>
    <workbookView xWindow="28680" yWindow="-120" windowWidth="29040" windowHeight="15720" firstSheet="1" activeTab="1" xr2:uid="{00000000-000D-0000-FFFF-FFFF00000000}"/>
  </bookViews>
  <sheets>
    <sheet name="Mode d'emploi" sheetId="4" r:id="rId1"/>
    <sheet name="Dépenses" sheetId="2" r:id="rId2"/>
    <sheet name="Recettes" sheetId="1" r:id="rId3"/>
    <sheet name="Récapitulatif"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2" l="1"/>
  <c r="E37" i="2"/>
  <c r="F55" i="2"/>
  <c r="F84" i="2" s="1"/>
  <c r="F59" i="2"/>
  <c r="F62" i="2"/>
  <c r="F71" i="2"/>
  <c r="F77" i="2"/>
  <c r="F81" i="2"/>
  <c r="E81" i="2"/>
  <c r="E84" i="2" s="1"/>
  <c r="E77" i="2"/>
  <c r="E71" i="2"/>
  <c r="E62" i="2"/>
  <c r="E59" i="2"/>
  <c r="E55" i="2"/>
  <c r="F45" i="2"/>
  <c r="E45" i="2"/>
  <c r="F34" i="2"/>
  <c r="F26" i="2"/>
  <c r="F7" i="2"/>
  <c r="F17" i="1"/>
  <c r="F28" i="1"/>
  <c r="E28" i="1"/>
  <c r="F10" i="1"/>
  <c r="E52" i="2" l="1"/>
  <c r="F52" i="2"/>
  <c r="F86" i="2"/>
  <c r="D5" i="3" s="1"/>
  <c r="F30" i="1"/>
  <c r="D4" i="3" s="1"/>
  <c r="D9" i="3" s="1"/>
  <c r="E9" i="2" l="1"/>
  <c r="E10" i="2"/>
  <c r="E11" i="2"/>
  <c r="E12" i="2"/>
  <c r="E13" i="2"/>
  <c r="E14" i="2"/>
  <c r="E15" i="2"/>
  <c r="E8" i="2"/>
  <c r="E7" i="2" s="1"/>
  <c r="E26" i="2" s="1"/>
  <c r="E29" i="2" l="1"/>
  <c r="E30" i="2"/>
  <c r="E31" i="2"/>
  <c r="E34" i="2" l="1"/>
  <c r="E86" i="2" s="1"/>
  <c r="C5" i="3" s="1"/>
  <c r="E13" i="1"/>
  <c r="E17" i="1" s="1"/>
  <c r="E6" i="1" l="1"/>
  <c r="E7" i="1"/>
  <c r="E8" i="1"/>
  <c r="E9" i="1"/>
  <c r="E5" i="1"/>
  <c r="E10" i="1" l="1"/>
  <c r="E30" i="1" s="1"/>
  <c r="C4" i="3" s="1"/>
  <c r="C9" i="3" l="1"/>
</calcChain>
</file>

<file path=xl/sharedStrings.xml><?xml version="1.0" encoding="utf-8"?>
<sst xmlns="http://schemas.openxmlformats.org/spreadsheetml/2006/main" count="222" uniqueCount="170">
  <si>
    <t>Mode d'emploi</t>
  </si>
  <si>
    <t>Ce classeur Excel te permet de planifier au mieux les finances de ton camp.</t>
  </si>
  <si>
    <r>
      <t xml:space="preserve">Si tu souhaites plus d'infos sur les budgets de manière générale, consulte le dossier </t>
    </r>
    <r>
      <rPr>
        <i/>
        <sz val="11"/>
        <color rgb="FF004079"/>
        <rFont val="Calibri"/>
        <family val="2"/>
        <scheme val="minor"/>
      </rPr>
      <t>Les Guides et l'argent</t>
    </r>
    <r>
      <rPr>
        <sz val="11"/>
        <color rgb="FF004079"/>
        <rFont val="Calibri"/>
        <family val="2"/>
        <scheme val="minor"/>
      </rPr>
      <t>.</t>
    </r>
  </si>
  <si>
    <r>
      <t>Le budget se compose de deux volets, que tu trouveras dans les onglets ci-dessous : les sorties (</t>
    </r>
    <r>
      <rPr>
        <b/>
        <sz val="11"/>
        <color rgb="FF004079"/>
        <rFont val="Calibri"/>
        <family val="2"/>
        <scheme val="minor"/>
      </rPr>
      <t>Dépenses</t>
    </r>
    <r>
      <rPr>
        <sz val="11"/>
        <color rgb="FF004079"/>
        <rFont val="Calibri"/>
        <family val="2"/>
        <scheme val="minor"/>
      </rPr>
      <t>) et les entrées (</t>
    </r>
    <r>
      <rPr>
        <b/>
        <sz val="11"/>
        <color rgb="FF004079"/>
        <rFont val="Calibri"/>
        <family val="2"/>
        <scheme val="minor"/>
      </rPr>
      <t>Recettes</t>
    </r>
    <r>
      <rPr>
        <sz val="11"/>
        <color rgb="FF004079"/>
        <rFont val="Calibri"/>
        <family val="2"/>
        <scheme val="minor"/>
      </rPr>
      <t>). La différence entre les entrées et les sorties (</t>
    </r>
    <r>
      <rPr>
        <b/>
        <sz val="11"/>
        <color rgb="FF004079"/>
        <rFont val="Calibri"/>
        <family val="2"/>
        <scheme val="minor"/>
      </rPr>
      <t>Récapitulatif</t>
    </r>
    <r>
      <rPr>
        <sz val="11"/>
        <color rgb="FF004079"/>
        <rFont val="Calibri"/>
        <family val="2"/>
        <scheme val="minor"/>
      </rPr>
      <t>) constitue les bénéfices de ton camp. Veille toujours à avoir un budget à l'équilibre pour ne pas demander trop d'argent aux parents, mais ne pas commencer l'année avec des dettes.</t>
    </r>
  </si>
  <si>
    <t>Dépenses</t>
  </si>
  <si>
    <t>Recettes</t>
  </si>
  <si>
    <t>Récapitulatif</t>
  </si>
  <si>
    <t>Ce sont les montants qui vont sortir du compte et de la caisse de ton Groupe. Pense à garder une marge pour les imprévus.</t>
  </si>
  <si>
    <t>Il s'agit des sommes que ton Groupe reçoit.</t>
  </si>
  <si>
    <t>Pour un budget à l'équilibre, les dépenses ne dépassent pas les recettes.</t>
  </si>
  <si>
    <t>Couts fixes</t>
  </si>
  <si>
    <t>Couts variables</t>
  </si>
  <si>
    <t>Ces montants prévus sont calculés avant le camp. Une fois décidés, ils ne bougeront plus.</t>
  </si>
  <si>
    <t>Estime ces couts avant le camp (sur la base des années précédentes et des estimations du tableau) et surveille leur évolution durant le séjour pour ne pas dépasser le budget prévu. Garde une marge de sécurité au cas où tu n'aurais pas calculé le bon montant, en particulier pour l'indispensable comme la nourriture.</t>
  </si>
  <si>
    <r>
      <t xml:space="preserve">Pour plus de détails sur les différents postes des dépenses et recettes, réfère-toi au dossier </t>
    </r>
    <r>
      <rPr>
        <i/>
        <sz val="11"/>
        <color rgb="FF004079"/>
        <rFont val="Calibri"/>
        <family val="2"/>
        <scheme val="minor"/>
      </rPr>
      <t>Les Guides et l'argent</t>
    </r>
    <r>
      <rPr>
        <sz val="11"/>
        <color rgb="FF004079"/>
        <rFont val="Calibri"/>
        <family val="2"/>
        <scheme val="minor"/>
      </rPr>
      <t>, p. 28-32.</t>
    </r>
  </si>
  <si>
    <t>Comment remplir cet Excel ?</t>
  </si>
  <si>
    <t>Avant le camp :</t>
  </si>
  <si>
    <t>Remplis les colonnes "Budget" de l'onglet "Dépenses" pour planifier les dépenses du camp (en te basant sur le réel de l'année précédente si nécessaire). Sur certaines lignes, tu dois remplir plusieurs cases (ex : nombre de personnes, nombre de jours, prix/jour/personne) et le total se calcule automatiquement dans la dernière case. Pour d'autres, qui ne dépendent pas de plusieurs facteurs, inscris directement le montant dans la dernière case. Les différents montants s'additionnent automatiquement.</t>
  </si>
  <si>
    <t>Remplis les colonnes "Budget" de l'onglet "Recettes" pour noter les revenus du camp. Sur certaines lignes, tu dois remplir plusieurs cases (ex : nombre de personnes, nombre de jours, prix/jour/personne) et le total se calcule automatiquement dans la dernière case. Pour d'autres, qui ne dépendent pas de plusieurs facteurs, inscris directement le montant dans la dernière case. Les différents montants s'additionnent automatiquement.</t>
  </si>
  <si>
    <t>Utilise le récapitulatif pour vérifier si ton budget est à l'équilibre. Si le solde est en négatif, vérifie si vous ne pouvez pas éliminer certaines dépenses inutiles. Si non, augmente le budget demandé aux parents. Si le solde est en positif, diminue le montant demandé aux parents.</t>
  </si>
  <si>
    <t>Lorsque les cases sont en bleu plus foncé, cela signifie que le montant se calcule automatiquement. Il ne faut donc pas toucher à ces cases.</t>
  </si>
  <si>
    <t>Après le camp :</t>
  </si>
  <si>
    <t>Remplis la colonne "Réel" sur base des dépenses que vous avez réellement faites pendant le camp et de l'argent que vous avez réellement reçu. Le réel te permettra d'évaluer si vous aviez correctement estimé votre budget et l'établir au plus juste l'année prochaine.</t>
  </si>
  <si>
    <t>Légende</t>
  </si>
  <si>
    <t>Couts variables
ou couts fixes</t>
  </si>
  <si>
    <t>Budget</t>
  </si>
  <si>
    <r>
      <t xml:space="preserve">Réel
</t>
    </r>
    <r>
      <rPr>
        <sz val="8"/>
        <color theme="0"/>
        <rFont val="Calibri"/>
        <family val="2"/>
        <scheme val="minor"/>
      </rPr>
      <t>(à compléter après le camp)</t>
    </r>
  </si>
  <si>
    <t>Commentaire / montant raisonnable</t>
  </si>
  <si>
    <t>Endroit et frais liés</t>
  </si>
  <si>
    <t>Montant par personne
par jour</t>
  </si>
  <si>
    <t>Nombre de personnes</t>
  </si>
  <si>
    <t>Nombre de jours</t>
  </si>
  <si>
    <t>TOTAL</t>
  </si>
  <si>
    <t>Commentaire/montant raisonnable</t>
  </si>
  <si>
    <t>Location
endroit(s) de camp</t>
  </si>
  <si>
    <t>Somme des endroits itinérants ou report du camp fixe, calculé automatiquement.</t>
  </si>
  <si>
    <t>Endroit 1</t>
  </si>
  <si>
    <t>Le prix d'un endroit de camp à l'étranger est encore plus variable qu'en Belgique : compare au maximum pour trouver le meilleur rapport qualité/prix.
À titre indicatif, Atouts Camps a une limite de 3,5 € (+ 1,5 € charges)/p/j pour un bâtiment et 1,5 € (+ 0,75 € charges)/p/j pour une prairie afin de décerner son label.
Tu as la possibilité d'indiquer plusieurs endroits pour un camp itinérant. En cas de camp fixe, n'indique que l'endroit 1.
Si cela cadre avec l'organisation prévue, n'hésite pas à utiliser d'autres camps comme étapes d'un camp itinérant.</t>
  </si>
  <si>
    <t>Endroit 2</t>
  </si>
  <si>
    <t>Endroit 3</t>
  </si>
  <si>
    <t>Endroit 4</t>
  </si>
  <si>
    <t>Endroit 5</t>
  </si>
  <si>
    <t>Endroit 6</t>
  </si>
  <si>
    <t>Endroit 7</t>
  </si>
  <si>
    <t>Endroit 8</t>
  </si>
  <si>
    <t>Caution(s) endroit(s) de camp</t>
  </si>
  <si>
    <t>Attention de savoir ce qui sera décompté de la caution parmi les charges.</t>
  </si>
  <si>
    <t>Frais eau</t>
  </si>
  <si>
    <t>Attention de savoir ce qui est compris en forfait et ce qui est payé "au compteur".</t>
  </si>
  <si>
    <t>Frais d’électricité</t>
  </si>
  <si>
    <t>Frais de chauffage (électrique, gaz de ville, fuel, bois…)</t>
  </si>
  <si>
    <t>Taxes (communales, poubelles…)</t>
  </si>
  <si>
    <t>À payer au propriétaire et/ou à la commune et à demander avant le camp.</t>
  </si>
  <si>
    <t>Bonbonnes pour éclairer, cuisiner ou se chauffer</t>
  </si>
  <si>
    <t>Attention de bien distinguer les éventuelles bonbonnes servant
pendant l'année à celles prises en camp pour un budget correct.</t>
  </si>
  <si>
    <t>Caution bonbonnes</t>
  </si>
  <si>
    <t>Si le Groupe possède déjà des bonbonnes vides, il n'y aura pas forcément de caution. Vérifie toutefois la possibilité de reprise des bonbonnes belges à l'étranger.</t>
  </si>
  <si>
    <t>Réserve d'eau</t>
  </si>
  <si>
    <t>Prévois un budget pour acheter de l'eau en bouteille et/ou des pastilles de désinfection au cas où il y aurait un problème avec l'eau courante, surtout si tu vas dans un pays réputé pour cela.</t>
  </si>
  <si>
    <t>Perches</t>
  </si>
  <si>
    <t>Matériel divers</t>
  </si>
  <si>
    <t>Sous-total Endroit</t>
  </si>
  <si>
    <t>Intendance</t>
  </si>
  <si>
    <t>Nourriture précamp</t>
  </si>
  <si>
    <t>Pour un camp à l'étranger, il n'y a pas de précamp à priori. Si c'est le cas, veille aux mêmes choses qu'en Belgique :
- Si hors du prix du camp payé par les Animateurs, pas de limite, si ce n'est une consommation raisonnable et évitant le gaspillage.
- Si les repas du précamp sont achetés avec l'argent du camp, reste autour du prix des repas du camp.</t>
  </si>
  <si>
    <t>Nourriture camp</t>
  </si>
  <si>
    <t>Pour tout camp à l'étranger, très variable selon les pays et selon que l'endroit est touristique ou non. Vérifie avant de partir s'il est plus avantageux d'acheter (et de transporter) de la nourriture au préalable en Belgique ou s'il vaut mieux tout acheter sur place.</t>
  </si>
  <si>
    <t>Nourriture postcamp</t>
  </si>
  <si>
    <t>Idem précamp</t>
  </si>
  <si>
    <r>
      <t>5</t>
    </r>
    <r>
      <rPr>
        <vertAlign val="superscript"/>
        <sz val="11"/>
        <color rgb="FFF28C00"/>
        <rFont val="Calibri"/>
        <family val="2"/>
        <scheme val="minor"/>
      </rPr>
      <t>e</t>
    </r>
    <r>
      <rPr>
        <sz val="11"/>
        <color rgb="FFF28C00"/>
        <rFont val="Calibri"/>
        <family val="2"/>
        <scheme val="minor"/>
      </rPr>
      <t xml:space="preserve"> repas</t>
    </r>
  </si>
  <si>
    <r>
      <t>Si hors du prix du camp payé par les Animateurs, pas de limite si ce n'est une consommation raisonnable et évitant le gaspillage.
Si le 5</t>
    </r>
    <r>
      <rPr>
        <vertAlign val="superscript"/>
        <sz val="11"/>
        <color rgb="FF004079"/>
        <rFont val="Calibri"/>
        <family val="2"/>
        <scheme val="minor"/>
      </rPr>
      <t>e</t>
    </r>
    <r>
      <rPr>
        <sz val="11"/>
        <color rgb="FF004079"/>
        <rFont val="Calibri"/>
        <family val="2"/>
        <scheme val="minor"/>
      </rPr>
      <t xml:space="preserve"> repas est acheté avec l'argent du camp, veille à ce que les Animateurs aient payé sufisamment.</t>
    </r>
  </si>
  <si>
    <t>Matériel de cuisine</t>
  </si>
  <si>
    <t>Sous-total Intendance</t>
  </si>
  <si>
    <t>Animation</t>
  </si>
  <si>
    <t>Détail de la dépense</t>
  </si>
  <si>
    <t>Commentaire</t>
  </si>
  <si>
    <t>Activités spéciales</t>
  </si>
  <si>
    <t>Activité spéciale</t>
  </si>
  <si>
    <t xml:space="preserve">Dans l'idéal, chaque activité spéciale payante est budgétisée durant la préparation du camp. </t>
  </si>
  <si>
    <t>Budget de réserve au cas où l'actualité de ton camp (météo, opportunité, etc.) ajouterait une activité payante supplémentaire</t>
  </si>
  <si>
    <t>Matériel pour activités</t>
  </si>
  <si>
    <t>Décors et déguisements</t>
  </si>
  <si>
    <t>Bricolages</t>
  </si>
  <si>
    <t>Engagements</t>
  </si>
  <si>
    <t>Pour le matériel nécessaire à cette Promesse Horizon,
l'achat des croix à remettre...</t>
  </si>
  <si>
    <t>Autre activité</t>
  </si>
  <si>
    <t>Sous-total Animation</t>
  </si>
  <si>
    <t>Logistique</t>
  </si>
  <si>
    <t>Réparation</t>
  </si>
  <si>
    <t>Tentes</t>
  </si>
  <si>
    <t>Matériel de construction</t>
  </si>
  <si>
    <t>Assurances</t>
  </si>
  <si>
    <t xml:space="preserve">Ces assurances seront réclamées à l'Unité dans la facture d'aout : définis avec le Staff d'Unité la façon de réclamer et payer ces assurances. </t>
  </si>
  <si>
    <t>Basiques</t>
  </si>
  <si>
    <t>Intendants et/ou invités (montant 2023-2024 : 16 € par personne)
Assurances complémentaires (voir la Farde à formulaires pour plus de détails)</t>
  </si>
  <si>
    <t>Pour l'international</t>
  </si>
  <si>
    <t>Les Guides proposent deux assurances pour l'étranger :
- Europe/Mahgreb : incluses dans la cotisation, mais à cocher dans SCRIBe
- reste du monde : pour 2023-2024, 21 € par personne
Il est également possible de prendre sa propre assurance et il faut alors décider ensemble si cela rentre dans le budget du camp ou non.</t>
  </si>
  <si>
    <t>Soins</t>
  </si>
  <si>
    <t>Trousse de secours</t>
  </si>
  <si>
    <t>Achats avant le camp pour partir avec un nécessaire complet.</t>
  </si>
  <si>
    <t>Médecin</t>
  </si>
  <si>
    <t>Attention aux frais médicaux qui sont potentiellement plus élevés à l'étranger.</t>
  </si>
  <si>
    <t>Médicaments particuliers</t>
  </si>
  <si>
    <t>Achats durant le camp, avec prescription d'un médecin.</t>
  </si>
  <si>
    <t>Vaccins</t>
  </si>
  <si>
    <t>Photocopies</t>
  </si>
  <si>
    <t>Timbres
(courrier aux parents)</t>
  </si>
  <si>
    <t>Demande aux Animés de prétimbrer leurs enveloppes. Tu n'auras ainsi qu'à prévoir de quoi envoyer ton propre courrier aux parents avant le camp et quelques timbres supplémentaires pour les éventuels oublis.</t>
  </si>
  <si>
    <t>Téléphone</t>
  </si>
  <si>
    <t>Tu peux avoir un système de remboursement d'abonnement ou acheter une carte SIM dédiée au Groupe.
Si Internet est nécessaire (préparation, activités, communication…),
prévois un budget pour y accéder en cas d'indisponibilité de la 4G.
Attention à anticiper les couts plus élevés des appels hors UE.</t>
  </si>
  <si>
    <t>Cadeaux de camp, souvenirs</t>
  </si>
  <si>
    <t>Pour les Animés, les parents, les propriétaires, les partenaires…</t>
  </si>
  <si>
    <t>Déplacements</t>
  </si>
  <si>
    <t>Transport de matériel
collecté</t>
  </si>
  <si>
    <t>Dans le cadre de certains projets de camp, du matériel récupéré en Belgique doit être acheminé à l'étranger pour un cout supplémentaire aux bagages.</t>
  </si>
  <si>
    <t>Transports en commun</t>
  </si>
  <si>
    <t>Total des déplacements en train, bus, métro, tram…</t>
  </si>
  <si>
    <t>Location de voitures</t>
  </si>
  <si>
    <t>Total des frais liés à la location : contrat, assurance, carburant…</t>
  </si>
  <si>
    <t>Carburant du Groupe avant/pendant le camp</t>
  </si>
  <si>
    <t xml:space="preserve">Total des kilomètres pour la préparation, les trajets au camp... </t>
  </si>
  <si>
    <t>Autoroutes</t>
  </si>
  <si>
    <t xml:space="preserve">Total des frais de péage, vignette... </t>
  </si>
  <si>
    <t>Frais "culturels"</t>
  </si>
  <si>
    <t>Pourboires</t>
  </si>
  <si>
    <t>Dans certains pays, le pourboire est presque obligatoire en plus du prix du repas, généralement calculé en pourcentage du prix annoncé.</t>
  </si>
  <si>
    <t>"Laisser-passer"</t>
  </si>
  <si>
    <t>Dans certains pays, il est de coutume de donner du liquide à des instances +/- officielles pour faciliter, voire autoriser, le passage de biens ou de personnes. C'est un cout à prévoir en s'informant auprès de personnes ayant déjà visité ces pays.</t>
  </si>
  <si>
    <t>Autres</t>
  </si>
  <si>
    <t>Chaque pays ayant ses particularités, il est possible que d'autres frais spécifiques soient à envisager.</t>
  </si>
  <si>
    <t>Divers</t>
  </si>
  <si>
    <t>Formations</t>
  </si>
  <si>
    <t xml:space="preserve">Tour d'Horizon, autre formation à l'interculturalité, premiers secours... </t>
  </si>
  <si>
    <t>Autre</t>
  </si>
  <si>
    <t>Sous-total Logistique</t>
  </si>
  <si>
    <t>Total des dépenses</t>
  </si>
  <si>
    <t>Participations au camp</t>
  </si>
  <si>
    <t>Animés
prix plein</t>
  </si>
  <si>
    <t>La participation demandée aux parents est de maximum 250 €</t>
  </si>
  <si>
    <t>Animés
prix réduit</t>
  </si>
  <si>
    <t>Attention à avoir une réduction significative par rapport au montant "Animés prix plein"</t>
  </si>
  <si>
    <t>Animateurs</t>
  </si>
  <si>
    <t>Au moins 75 % des Animés prix plein</t>
  </si>
  <si>
    <t>Intendants</t>
  </si>
  <si>
    <t>Idéalement, comme les Animateurs, mais adaptable à l'implication demandée. Pour ceux qui ne restent pas tout le camp (ou sur une période longue et déterminée), compte-les plutôt comme des invités.</t>
  </si>
  <si>
    <t>Invités</t>
  </si>
  <si>
    <t>Montant bonus, devant au moins couvrir la nourriture consommée</t>
  </si>
  <si>
    <t>Sous-total Participations</t>
  </si>
  <si>
    <t>Subsides et aides</t>
  </si>
  <si>
    <t>Commune</t>
  </si>
  <si>
    <t>Si montant global, note-le dans la case "TOTAL".</t>
  </si>
  <si>
    <t>Unité/Région</t>
  </si>
  <si>
    <t>Aide en cas d'imprévu</t>
  </si>
  <si>
    <t>BIJ</t>
  </si>
  <si>
    <t>Sous-total Subsides</t>
  </si>
  <si>
    <t>Recettes diverses</t>
  </si>
  <si>
    <t>Détails</t>
  </si>
  <si>
    <t>Sponsors</t>
  </si>
  <si>
    <t>Spécifie la nature de la rentrée d'argent/le type d'actions (ex : vente de lasagnes, car wash, soirée, chasse aux oeufs...) et renseigne-les au fil de l'année pour avoir une idée d'où vous vous situez par rapport à votre objectif et pouvoir vous projeter sur l'année.</t>
  </si>
  <si>
    <t>Vente de produits Guides</t>
  </si>
  <si>
    <t>Vente d'autres produits</t>
  </si>
  <si>
    <t>Travaux</t>
  </si>
  <si>
    <t>Sous-total Recettes diverses</t>
  </si>
  <si>
    <t>Total des recettes</t>
  </si>
  <si>
    <t>Tableau à consulter en préparant le budget et à compléter à la fin du camp</t>
  </si>
  <si>
    <t>Réel</t>
  </si>
  <si>
    <t>Retour caution(s) endroit(s) de camp</t>
  </si>
  <si>
    <t>Remboursement frais médicaux</t>
  </si>
  <si>
    <t>Retour caution bonbonnes de gaz</t>
  </si>
  <si>
    <t>Solde du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</si>
</sst>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9">
    <font>
      <sz val="11"/>
      <color theme="1"/>
      <name val="Calibri"/>
      <family val="2"/>
      <scheme val="minor"/>
    </font>
    <font>
      <sz val="11"/>
      <color theme="1"/>
      <name val="Times New Roman"/>
      <family val="1"/>
    </font>
    <font>
      <sz val="11"/>
      <name val="Times New Roman"/>
      <family val="1"/>
    </font>
    <font>
      <sz val="11"/>
      <color theme="0"/>
      <name val="Calibri"/>
      <family val="2"/>
      <scheme val="minor"/>
    </font>
    <font>
      <sz val="12"/>
      <color theme="0"/>
      <name val="Calibri"/>
      <family val="2"/>
      <scheme val="minor"/>
    </font>
    <font>
      <sz val="12"/>
      <color rgb="FF004079"/>
      <name val="Calibri"/>
      <family val="2"/>
      <scheme val="minor"/>
    </font>
    <font>
      <sz val="11"/>
      <color rgb="FF004079"/>
      <name val="Calibri"/>
      <family val="2"/>
      <scheme val="minor"/>
    </font>
    <font>
      <b/>
      <sz val="11"/>
      <color rgb="FF004079"/>
      <name val="Calibri"/>
      <family val="2"/>
      <scheme val="minor"/>
    </font>
    <font>
      <sz val="11"/>
      <name val="Calibri"/>
      <family val="2"/>
      <scheme val="minor"/>
    </font>
    <font>
      <vertAlign val="superscript"/>
      <sz val="11"/>
      <color rgb="FF004079"/>
      <name val="Calibri"/>
      <family val="2"/>
      <scheme val="minor"/>
    </font>
    <font>
      <sz val="11"/>
      <color rgb="FFF28C00"/>
      <name val="Calibri"/>
      <family val="2"/>
      <scheme val="minor"/>
    </font>
    <font>
      <sz val="11"/>
      <color rgb="FFA0C11A"/>
      <name val="Calibri"/>
      <family val="2"/>
      <scheme val="minor"/>
    </font>
    <font>
      <sz val="11"/>
      <color rgb="FF99B3C9"/>
      <name val="Calibri"/>
      <family val="2"/>
      <scheme val="minor"/>
    </font>
    <font>
      <i/>
      <sz val="11"/>
      <color rgb="FFA0C11A"/>
      <name val="Calibri"/>
      <family val="2"/>
      <scheme val="minor"/>
    </font>
    <font>
      <i/>
      <sz val="11"/>
      <color rgb="FF004079"/>
      <name val="Calibri"/>
      <family val="2"/>
      <scheme val="minor"/>
    </font>
    <font>
      <i/>
      <sz val="11"/>
      <color rgb="FFF28C00"/>
      <name val="Calibri"/>
      <family val="2"/>
      <scheme val="minor"/>
    </font>
    <font>
      <i/>
      <sz val="11"/>
      <color rgb="FF99B3C9"/>
      <name val="Calibri"/>
      <family val="2"/>
      <scheme val="minor"/>
    </font>
    <font>
      <i/>
      <sz val="11"/>
      <color rgb="FF668CAF"/>
      <name val="Calibri"/>
      <family val="2"/>
      <scheme val="minor"/>
    </font>
    <font>
      <sz val="11"/>
      <color rgb="FF668CAF"/>
      <name val="Calibri"/>
      <family val="2"/>
      <scheme val="minor"/>
    </font>
    <font>
      <sz val="18"/>
      <color theme="0"/>
      <name val="Calibri"/>
      <family val="2"/>
      <scheme val="minor"/>
    </font>
    <font>
      <sz val="14"/>
      <color theme="0"/>
      <name val="Calibri"/>
      <family val="2"/>
      <scheme val="minor"/>
    </font>
    <font>
      <sz val="20"/>
      <color theme="0"/>
      <name val="Calibri"/>
      <family val="2"/>
      <scheme val="minor"/>
    </font>
    <font>
      <sz val="8"/>
      <color theme="0"/>
      <name val="Calibri"/>
      <family val="2"/>
      <scheme val="minor"/>
    </font>
    <font>
      <sz val="14"/>
      <name val="Times New Roman"/>
      <family val="1"/>
    </font>
    <font>
      <sz val="11"/>
      <color rgb="FF7030A0"/>
      <name val="Calibri"/>
      <family val="2"/>
      <scheme val="minor"/>
    </font>
    <font>
      <sz val="12"/>
      <name val="Calibri"/>
      <family val="2"/>
      <scheme val="minor"/>
    </font>
    <font>
      <vertAlign val="superscript"/>
      <sz val="11"/>
      <color rgb="FFF28C00"/>
      <name val="Calibri"/>
      <family val="2"/>
      <scheme val="minor"/>
    </font>
    <font>
      <sz val="14"/>
      <color rgb="FF000000"/>
      <name val="Times New Roman"/>
      <family val="1"/>
    </font>
    <font>
      <i/>
      <sz val="14"/>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004079"/>
        <bgColor indexed="64"/>
      </patternFill>
    </fill>
    <fill>
      <patternFill patternType="solid">
        <fgColor rgb="FFCCD9E4"/>
        <bgColor indexed="64"/>
      </patternFill>
    </fill>
    <fill>
      <patternFill patternType="solid">
        <fgColor rgb="FF668CAF"/>
        <bgColor indexed="64"/>
      </patternFill>
    </fill>
    <fill>
      <patternFill patternType="solid">
        <fgColor rgb="FF99B3C9"/>
        <bgColor indexed="64"/>
      </patternFill>
    </fill>
    <fill>
      <patternFill patternType="lightUp">
        <fgColor rgb="FF004079"/>
        <bgColor rgb="FFCCD9E4"/>
      </patternFill>
    </fill>
  </fills>
  <borders count="60">
    <border>
      <left/>
      <right/>
      <top/>
      <bottom/>
      <diagonal/>
    </border>
    <border>
      <left style="thick">
        <color indexed="64"/>
      </left>
      <right/>
      <top/>
      <bottom/>
      <diagonal/>
    </border>
    <border>
      <left style="medium">
        <color indexed="64"/>
      </left>
      <right style="medium">
        <color indexed="64"/>
      </right>
      <top/>
      <bottom style="hair">
        <color indexed="6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medium">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medium">
        <color theme="0"/>
      </right>
      <top style="thin">
        <color theme="0"/>
      </top>
      <bottom/>
      <diagonal/>
    </border>
    <border>
      <left style="medium">
        <color theme="0"/>
      </left>
      <right style="medium">
        <color theme="0"/>
      </right>
      <top style="medium">
        <color theme="0"/>
      </top>
      <bottom style="medium">
        <color theme="0"/>
      </bottom>
      <diagonal/>
    </border>
    <border>
      <left style="thin">
        <color theme="0"/>
      </left>
      <right/>
      <top style="thin">
        <color theme="0"/>
      </top>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style="medium">
        <color theme="0"/>
      </left>
      <right style="medium">
        <color theme="0"/>
      </right>
      <top style="medium">
        <color theme="0"/>
      </top>
      <bottom/>
      <diagonal/>
    </border>
    <border>
      <left/>
      <right style="thin">
        <color theme="0"/>
      </right>
      <top style="medium">
        <color theme="0"/>
      </top>
      <bottom/>
      <diagonal/>
    </border>
    <border>
      <left style="thin">
        <color theme="0"/>
      </left>
      <right style="thin">
        <color theme="0"/>
      </right>
      <top style="medium">
        <color theme="0"/>
      </top>
      <bottom/>
      <diagonal/>
    </border>
    <border>
      <left style="thin">
        <color theme="0"/>
      </left>
      <right/>
      <top style="medium">
        <color theme="0"/>
      </top>
      <bottom/>
      <diagonal/>
    </border>
    <border>
      <left style="thin">
        <color theme="0"/>
      </left>
      <right/>
      <top/>
      <bottom style="thin">
        <color theme="0"/>
      </bottom>
      <diagonal/>
    </border>
    <border>
      <left style="medium">
        <color theme="0"/>
      </left>
      <right style="medium">
        <color theme="0"/>
      </right>
      <top style="thin">
        <color theme="0"/>
      </top>
      <bottom style="medium">
        <color theme="0"/>
      </bottom>
      <diagonal/>
    </border>
    <border>
      <left style="medium">
        <color theme="0"/>
      </left>
      <right/>
      <top/>
      <bottom/>
      <diagonal/>
    </border>
    <border>
      <left/>
      <right/>
      <top/>
      <bottom style="medium">
        <color theme="0"/>
      </bottom>
      <diagonal/>
    </border>
    <border>
      <left style="medium">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top/>
      <bottom style="thin">
        <color theme="0"/>
      </bottom>
      <diagonal/>
    </border>
    <border>
      <left/>
      <right style="thin">
        <color theme="0"/>
      </right>
      <top style="thin">
        <color theme="0"/>
      </top>
      <bottom/>
      <diagonal/>
    </border>
    <border>
      <left/>
      <right style="thin">
        <color theme="0"/>
      </right>
      <top/>
      <bottom/>
      <diagonal/>
    </border>
    <border>
      <left style="medium">
        <color theme="0"/>
      </left>
      <right style="medium">
        <color theme="0"/>
      </right>
      <top style="medium">
        <color theme="0"/>
      </top>
      <bottom style="thin">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right/>
      <top/>
      <bottom style="dotted">
        <color indexed="64"/>
      </bottom>
      <diagonal/>
    </border>
    <border>
      <left/>
      <right/>
      <top style="thin">
        <color theme="0"/>
      </top>
      <bottom/>
      <diagonal/>
    </border>
    <border>
      <left/>
      <right style="medium">
        <color theme="0"/>
      </right>
      <top/>
      <bottom/>
      <diagonal/>
    </border>
    <border>
      <left/>
      <right style="medium">
        <color theme="0"/>
      </right>
      <top/>
      <bottom style="thin">
        <color theme="0"/>
      </bottom>
      <diagonal/>
    </border>
    <border>
      <left style="medium">
        <color theme="0"/>
      </left>
      <right/>
      <top style="medium">
        <color theme="0"/>
      </top>
      <bottom/>
      <diagonal/>
    </border>
    <border>
      <left/>
      <right style="medium">
        <color theme="0"/>
      </right>
      <top style="medium">
        <color theme="0"/>
      </top>
      <bottom/>
      <diagonal/>
    </border>
    <border>
      <left/>
      <right style="medium">
        <color theme="0"/>
      </right>
      <top style="thin">
        <color theme="0"/>
      </top>
      <bottom style="thin">
        <color theme="0"/>
      </bottom>
      <diagonal/>
    </border>
    <border>
      <left/>
      <right style="medium">
        <color theme="0"/>
      </right>
      <top style="thin">
        <color theme="0"/>
      </top>
      <bottom/>
      <diagonal/>
    </border>
    <border>
      <left style="thin">
        <color theme="0"/>
      </left>
      <right style="thin">
        <color theme="0"/>
      </right>
      <top/>
      <bottom/>
      <diagonal/>
    </border>
    <border>
      <left style="medium">
        <color theme="0"/>
      </left>
      <right style="thin">
        <color theme="0"/>
      </right>
      <top style="medium">
        <color theme="0"/>
      </top>
      <bottom/>
      <diagonal/>
    </border>
    <border>
      <left style="medium">
        <color theme="0"/>
      </left>
      <right style="thin">
        <color theme="0"/>
      </right>
      <top/>
      <bottom/>
      <diagonal/>
    </border>
    <border>
      <left style="medium">
        <color theme="0"/>
      </left>
      <right style="thin">
        <color theme="0"/>
      </right>
      <top/>
      <bottom style="medium">
        <color theme="0"/>
      </bottom>
      <diagonal/>
    </border>
  </borders>
  <cellStyleXfs count="1">
    <xf numFmtId="0" fontId="0" fillId="0" borderId="0"/>
  </cellStyleXfs>
  <cellXfs count="220">
    <xf numFmtId="0" fontId="0" fillId="0" borderId="0" xfId="0"/>
    <xf numFmtId="0" fontId="1" fillId="0" borderId="0" xfId="0" applyFont="1"/>
    <xf numFmtId="164" fontId="1" fillId="0" borderId="0" xfId="0" applyNumberFormat="1" applyFont="1" applyAlignment="1">
      <alignment vertical="center" wrapText="1"/>
    </xf>
    <xf numFmtId="0" fontId="1" fillId="0" borderId="1" xfId="0" applyFont="1" applyBorder="1"/>
    <xf numFmtId="164" fontId="5" fillId="4" borderId="9" xfId="0" applyNumberFormat="1" applyFont="1" applyFill="1" applyBorder="1" applyAlignment="1">
      <alignment horizontal="right" vertical="center" wrapText="1"/>
    </xf>
    <xf numFmtId="164" fontId="5" fillId="4" borderId="12" xfId="0" applyNumberFormat="1" applyFont="1" applyFill="1" applyBorder="1" applyAlignment="1">
      <alignment horizontal="right" vertical="center" wrapText="1"/>
    </xf>
    <xf numFmtId="0" fontId="6" fillId="4" borderId="16"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0" xfId="0" applyFont="1" applyFill="1" applyAlignment="1">
      <alignment horizontal="center" vertical="center" wrapText="1"/>
    </xf>
    <xf numFmtId="0" fontId="3" fillId="5" borderId="16" xfId="0" applyFont="1" applyFill="1" applyBorder="1" applyAlignment="1">
      <alignment horizontal="center" vertical="center" wrapText="1"/>
    </xf>
    <xf numFmtId="0" fontId="6" fillId="4" borderId="22" xfId="0" applyFont="1" applyFill="1" applyBorder="1" applyAlignment="1">
      <alignment horizontal="center" vertical="center" wrapText="1"/>
    </xf>
    <xf numFmtId="164" fontId="6" fillId="4" borderId="22" xfId="0" applyNumberFormat="1" applyFont="1" applyFill="1" applyBorder="1" applyAlignment="1">
      <alignment vertical="center" wrapText="1"/>
    </xf>
    <xf numFmtId="0" fontId="6" fillId="4" borderId="23" xfId="0" applyFont="1" applyFill="1" applyBorder="1" applyAlignment="1">
      <alignment vertical="center" wrapText="1"/>
    </xf>
    <xf numFmtId="164" fontId="6" fillId="4" borderId="21" xfId="0" applyNumberFormat="1" applyFont="1" applyFill="1" applyBorder="1" applyAlignment="1">
      <alignment vertical="center" wrapText="1"/>
    </xf>
    <xf numFmtId="0" fontId="6" fillId="4" borderId="7" xfId="0" applyFont="1" applyFill="1" applyBorder="1" applyAlignment="1">
      <alignment vertical="center" wrapText="1"/>
    </xf>
    <xf numFmtId="0" fontId="3" fillId="5" borderId="16" xfId="0" applyFont="1" applyFill="1" applyBorder="1" applyAlignment="1">
      <alignment vertical="center" wrapText="1"/>
    </xf>
    <xf numFmtId="0" fontId="12" fillId="3" borderId="7" xfId="0" applyFont="1" applyFill="1" applyBorder="1" applyAlignment="1">
      <alignment vertical="center" wrapText="1"/>
    </xf>
    <xf numFmtId="0" fontId="10" fillId="3" borderId="10" xfId="0" applyFont="1" applyFill="1" applyBorder="1" applyAlignment="1">
      <alignment vertical="center"/>
    </xf>
    <xf numFmtId="0" fontId="11" fillId="3" borderId="10" xfId="0" applyFont="1" applyFill="1" applyBorder="1" applyAlignment="1">
      <alignment vertical="center"/>
    </xf>
    <xf numFmtId="0" fontId="1" fillId="0" borderId="20" xfId="0" applyFont="1" applyBorder="1"/>
    <xf numFmtId="0" fontId="1" fillId="0" borderId="25" xfId="0" applyFont="1" applyBorder="1"/>
    <xf numFmtId="0" fontId="1" fillId="0" borderId="41" xfId="0" applyFont="1" applyBorder="1"/>
    <xf numFmtId="0" fontId="6" fillId="4" borderId="42" xfId="0" applyFont="1" applyFill="1" applyBorder="1" applyAlignment="1">
      <alignment horizontal="center" vertical="center" wrapText="1"/>
    </xf>
    <xf numFmtId="0" fontId="13" fillId="3" borderId="9" xfId="0" applyFont="1" applyFill="1" applyBorder="1" applyAlignment="1">
      <alignment horizontal="left" vertical="center" wrapText="1"/>
    </xf>
    <xf numFmtId="164" fontId="14" fillId="4" borderId="20" xfId="0" applyNumberFormat="1" applyFont="1" applyFill="1" applyBorder="1" applyAlignment="1">
      <alignment vertical="center" wrapText="1"/>
    </xf>
    <xf numFmtId="164" fontId="14" fillId="4" borderId="9" xfId="0" applyNumberFormat="1" applyFont="1" applyFill="1" applyBorder="1" applyAlignment="1">
      <alignment vertical="center" wrapText="1"/>
    </xf>
    <xf numFmtId="0" fontId="15" fillId="3" borderId="9" xfId="0" applyFont="1" applyFill="1" applyBorder="1" applyAlignment="1">
      <alignment horizontal="left" vertical="center" wrapText="1"/>
    </xf>
    <xf numFmtId="0" fontId="16" fillId="3" borderId="9" xfId="0" applyFont="1" applyFill="1" applyBorder="1" applyAlignment="1">
      <alignment horizontal="left" vertical="center" wrapText="1"/>
    </xf>
    <xf numFmtId="164" fontId="14" fillId="4" borderId="31" xfId="0" applyNumberFormat="1" applyFont="1" applyFill="1" applyBorder="1" applyAlignment="1">
      <alignment vertical="center" wrapText="1"/>
    </xf>
    <xf numFmtId="164" fontId="14" fillId="4" borderId="20" xfId="0" applyNumberFormat="1" applyFont="1" applyFill="1" applyBorder="1" applyAlignment="1">
      <alignment horizontal="right" vertical="center" wrapText="1"/>
    </xf>
    <xf numFmtId="0" fontId="18" fillId="4" borderId="21" xfId="0" applyFont="1" applyFill="1" applyBorder="1" applyAlignment="1">
      <alignment horizontal="center" vertical="center" wrapText="1"/>
    </xf>
    <xf numFmtId="0" fontId="3" fillId="5" borderId="18" xfId="0" applyFont="1" applyFill="1" applyBorder="1" applyAlignment="1">
      <alignment horizontal="center" vertical="center" wrapText="1"/>
    </xf>
    <xf numFmtId="164" fontId="14" fillId="4" borderId="22" xfId="0" applyNumberFormat="1" applyFont="1" applyFill="1" applyBorder="1" applyAlignment="1">
      <alignment horizontal="center" vertical="center" wrapText="1"/>
    </xf>
    <xf numFmtId="0" fontId="14" fillId="4" borderId="23" xfId="0" applyFont="1" applyFill="1" applyBorder="1" applyAlignment="1">
      <alignment horizontal="center" vertical="center" wrapText="1"/>
    </xf>
    <xf numFmtId="0" fontId="3" fillId="3" borderId="9" xfId="0" applyFont="1" applyFill="1" applyBorder="1" applyAlignment="1">
      <alignment vertical="center" wrapText="1"/>
    </xf>
    <xf numFmtId="0" fontId="6" fillId="4" borderId="20" xfId="0" applyFont="1" applyFill="1" applyBorder="1" applyAlignment="1">
      <alignment vertical="center" wrapText="1"/>
    </xf>
    <xf numFmtId="0" fontId="3" fillId="3" borderId="12" xfId="0" applyFont="1" applyFill="1" applyBorder="1" applyAlignment="1">
      <alignment vertical="center" wrapText="1"/>
    </xf>
    <xf numFmtId="164" fontId="6" fillId="4" borderId="42" xfId="0" applyNumberFormat="1" applyFont="1" applyFill="1" applyBorder="1" applyAlignment="1">
      <alignment vertical="center" wrapText="1"/>
    </xf>
    <xf numFmtId="0" fontId="6" fillId="4" borderId="10" xfId="0" applyFont="1" applyFill="1" applyBorder="1" applyAlignment="1">
      <alignment vertical="center" wrapText="1"/>
    </xf>
    <xf numFmtId="0" fontId="6" fillId="4" borderId="14" xfId="0" applyFont="1" applyFill="1" applyBorder="1" applyAlignment="1">
      <alignment vertical="center" wrapText="1"/>
    </xf>
    <xf numFmtId="0" fontId="8" fillId="5" borderId="19" xfId="0" applyFont="1" applyFill="1" applyBorder="1" applyAlignment="1">
      <alignment horizontal="center"/>
    </xf>
    <xf numFmtId="0" fontId="6" fillId="0" borderId="0" xfId="0" applyFont="1"/>
    <xf numFmtId="164" fontId="5" fillId="4" borderId="54" xfId="0" applyNumberFormat="1" applyFont="1" applyFill="1" applyBorder="1" applyAlignment="1">
      <alignment horizontal="right" vertical="center" wrapText="1"/>
    </xf>
    <xf numFmtId="164" fontId="5" fillId="4" borderId="55" xfId="0" applyNumberFormat="1" applyFont="1" applyFill="1" applyBorder="1" applyAlignment="1">
      <alignment horizontal="right" vertical="center" wrapText="1"/>
    </xf>
    <xf numFmtId="0" fontId="6" fillId="0" borderId="0" xfId="0" applyFont="1" applyAlignment="1">
      <alignment vertical="top"/>
    </xf>
    <xf numFmtId="0" fontId="6" fillId="4" borderId="7" xfId="0" applyFont="1" applyFill="1" applyBorder="1" applyAlignment="1">
      <alignment horizontal="left" vertical="top" wrapText="1"/>
    </xf>
    <xf numFmtId="0" fontId="6" fillId="4" borderId="10" xfId="0" applyFont="1" applyFill="1" applyBorder="1" applyAlignment="1">
      <alignment horizontal="left" vertical="top"/>
    </xf>
    <xf numFmtId="0" fontId="6" fillId="4" borderId="10" xfId="0" applyFont="1" applyFill="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164" fontId="5" fillId="6" borderId="51" xfId="0" applyNumberFormat="1" applyFont="1" applyFill="1" applyBorder="1" applyAlignment="1">
      <alignment horizontal="right" vertical="center" wrapText="1"/>
    </xf>
    <xf numFmtId="164" fontId="5" fillId="6" borderId="6" xfId="0" applyNumberFormat="1" applyFont="1" applyFill="1" applyBorder="1" applyAlignment="1">
      <alignment horizontal="right" vertical="center" wrapText="1"/>
    </xf>
    <xf numFmtId="164" fontId="5" fillId="6" borderId="54" xfId="0" applyNumberFormat="1" applyFont="1" applyFill="1" applyBorder="1" applyAlignment="1">
      <alignment horizontal="right" vertical="center" wrapText="1"/>
    </xf>
    <xf numFmtId="164" fontId="5" fillId="6" borderId="9" xfId="0" applyNumberFormat="1" applyFont="1" applyFill="1" applyBorder="1" applyAlignment="1">
      <alignment horizontal="right" vertical="center" wrapText="1"/>
    </xf>
    <xf numFmtId="0" fontId="20" fillId="3" borderId="19" xfId="0" applyFont="1" applyFill="1" applyBorder="1" applyAlignment="1">
      <alignment horizontal="center" vertical="center" wrapText="1"/>
    </xf>
    <xf numFmtId="0" fontId="20" fillId="3" borderId="5" xfId="0" applyFont="1" applyFill="1" applyBorder="1" applyAlignment="1">
      <alignment horizontal="center" vertical="center" wrapText="1"/>
    </xf>
    <xf numFmtId="164" fontId="21" fillId="3" borderId="13" xfId="0" applyNumberFormat="1" applyFont="1" applyFill="1" applyBorder="1" applyAlignment="1">
      <alignment horizontal="right" vertical="center" wrapText="1"/>
    </xf>
    <xf numFmtId="0" fontId="4" fillId="5" borderId="1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17" xfId="0" applyBorder="1"/>
    <xf numFmtId="0" fontId="20" fillId="3" borderId="13" xfId="0" applyFont="1" applyFill="1" applyBorder="1" applyAlignment="1">
      <alignment horizontal="center" vertical="center" wrapText="1"/>
    </xf>
    <xf numFmtId="164" fontId="6" fillId="6" borderId="8" xfId="0" applyNumberFormat="1" applyFont="1" applyFill="1" applyBorder="1" applyAlignment="1">
      <alignment vertical="center" wrapText="1"/>
    </xf>
    <xf numFmtId="164" fontId="6" fillId="4" borderId="9" xfId="0" applyNumberFormat="1" applyFont="1" applyFill="1" applyBorder="1" applyAlignment="1">
      <alignment vertical="center" wrapText="1"/>
    </xf>
    <xf numFmtId="164" fontId="6" fillId="6" borderId="11" xfId="0" applyNumberFormat="1" applyFont="1" applyFill="1" applyBorder="1" applyAlignment="1">
      <alignment vertical="center" wrapText="1"/>
    </xf>
    <xf numFmtId="164" fontId="6" fillId="4" borderId="12" xfId="0" applyNumberFormat="1" applyFont="1" applyFill="1" applyBorder="1" applyAlignment="1">
      <alignment vertical="center" wrapText="1"/>
    </xf>
    <xf numFmtId="164" fontId="4" fillId="5" borderId="13" xfId="0" applyNumberFormat="1" applyFont="1" applyFill="1" applyBorder="1" applyAlignment="1">
      <alignment horizontal="right" vertical="center" wrapText="1"/>
    </xf>
    <xf numFmtId="0" fontId="3" fillId="3" borderId="9" xfId="0" applyFont="1" applyFill="1" applyBorder="1" applyAlignment="1">
      <alignment horizontal="left" vertical="center" wrapText="1"/>
    </xf>
    <xf numFmtId="164" fontId="6" fillId="4" borderId="20" xfId="0" applyNumberFormat="1" applyFont="1" applyFill="1" applyBorder="1" applyAlignment="1">
      <alignment horizontal="right" vertical="center" wrapText="1"/>
    </xf>
    <xf numFmtId="164" fontId="6" fillId="4" borderId="9" xfId="0" applyNumberFormat="1" applyFont="1" applyFill="1" applyBorder="1" applyAlignment="1">
      <alignment horizontal="right" vertical="center" wrapText="1"/>
    </xf>
    <xf numFmtId="0" fontId="3" fillId="3" borderId="31" xfId="0" applyFont="1" applyFill="1" applyBorder="1" applyAlignment="1">
      <alignment horizontal="left" vertical="center" wrapText="1"/>
    </xf>
    <xf numFmtId="164" fontId="6" fillId="4" borderId="31" xfId="0" applyNumberFormat="1" applyFont="1" applyFill="1" applyBorder="1" applyAlignment="1">
      <alignment horizontal="right" vertical="center" wrapText="1"/>
    </xf>
    <xf numFmtId="164" fontId="4" fillId="5" borderId="17" xfId="0" applyNumberFormat="1" applyFont="1" applyFill="1" applyBorder="1" applyAlignment="1">
      <alignment horizontal="right" vertical="center" wrapText="1"/>
    </xf>
    <xf numFmtId="0" fontId="3" fillId="3" borderId="6" xfId="0" applyFont="1" applyFill="1" applyBorder="1" applyAlignment="1">
      <alignment horizontal="left" vertical="center" wrapText="1"/>
    </xf>
    <xf numFmtId="164" fontId="6" fillId="4" borderId="23" xfId="0" applyNumberFormat="1" applyFont="1" applyFill="1" applyBorder="1" applyAlignment="1">
      <alignment vertical="center" wrapText="1"/>
    </xf>
    <xf numFmtId="164" fontId="6" fillId="4" borderId="6" xfId="0" applyNumberFormat="1" applyFont="1" applyFill="1" applyBorder="1" applyAlignment="1">
      <alignment horizontal="right" vertical="center" wrapText="1"/>
    </xf>
    <xf numFmtId="164" fontId="6" fillId="4" borderId="24"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164" fontId="6" fillId="4" borderId="21" xfId="0" applyNumberFormat="1" applyFont="1" applyFill="1" applyBorder="1" applyAlignment="1">
      <alignment horizontal="center" vertical="center" wrapText="1"/>
    </xf>
    <xf numFmtId="164" fontId="6" fillId="4" borderId="7" xfId="0" applyNumberFormat="1" applyFont="1" applyFill="1" applyBorder="1" applyAlignment="1">
      <alignment vertical="center" wrapText="1"/>
    </xf>
    <xf numFmtId="164" fontId="20" fillId="5" borderId="13" xfId="0" applyNumberFormat="1" applyFont="1" applyFill="1" applyBorder="1" applyAlignment="1">
      <alignment horizontal="right" vertical="center" wrapText="1"/>
    </xf>
    <xf numFmtId="0" fontId="25" fillId="5" borderId="18" xfId="0" applyFont="1" applyFill="1" applyBorder="1" applyAlignment="1">
      <alignment horizontal="center" vertical="center" wrapText="1"/>
    </xf>
    <xf numFmtId="164" fontId="19" fillId="3" borderId="13" xfId="0" applyNumberFormat="1" applyFont="1" applyFill="1" applyBorder="1" applyAlignment="1">
      <alignment vertical="center" wrapText="1"/>
    </xf>
    <xf numFmtId="164" fontId="19" fillId="3" borderId="18" xfId="0" applyNumberFormat="1" applyFont="1" applyFill="1" applyBorder="1" applyAlignment="1">
      <alignment horizontal="center" vertical="center" wrapText="1"/>
    </xf>
    <xf numFmtId="0" fontId="1" fillId="0" borderId="0" xfId="0" applyFont="1" applyAlignment="1">
      <alignment horizontal="right" vertical="center" wrapText="1"/>
    </xf>
    <xf numFmtId="0" fontId="3" fillId="3" borderId="10" xfId="0" applyFont="1" applyFill="1" applyBorder="1" applyAlignment="1">
      <alignment vertical="center"/>
    </xf>
    <xf numFmtId="0" fontId="0" fillId="0" borderId="37" xfId="0" applyBorder="1"/>
    <xf numFmtId="0" fontId="20" fillId="3" borderId="38"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164" fontId="4" fillId="5" borderId="29" xfId="0"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0" fontId="11" fillId="3" borderId="44" xfId="0" applyFont="1" applyFill="1" applyBorder="1" applyAlignment="1">
      <alignment horizontal="left" vertical="center" wrapText="1"/>
    </xf>
    <xf numFmtId="164" fontId="6" fillId="6" borderId="20" xfId="0" applyNumberFormat="1" applyFont="1" applyFill="1" applyBorder="1" applyAlignment="1">
      <alignment vertical="center" wrapText="1"/>
    </xf>
    <xf numFmtId="164" fontId="6" fillId="6" borderId="9" xfId="0" applyNumberFormat="1" applyFont="1" applyFill="1" applyBorder="1" applyAlignment="1">
      <alignment horizontal="right" vertical="center" wrapText="1"/>
    </xf>
    <xf numFmtId="0" fontId="13" fillId="3" borderId="6" xfId="0" applyFont="1" applyFill="1" applyBorder="1" applyAlignment="1">
      <alignment vertical="center" wrapText="1"/>
    </xf>
    <xf numFmtId="164" fontId="14" fillId="4" borderId="30" xfId="0" applyNumberFormat="1" applyFont="1" applyFill="1" applyBorder="1" applyAlignment="1">
      <alignment vertical="center" wrapText="1"/>
    </xf>
    <xf numFmtId="164" fontId="14" fillId="4" borderId="6" xfId="0" applyNumberFormat="1" applyFont="1" applyFill="1" applyBorder="1" applyAlignment="1">
      <alignment vertical="center" wrapText="1"/>
    </xf>
    <xf numFmtId="0" fontId="11" fillId="3" borderId="9" xfId="0" applyFont="1" applyFill="1" applyBorder="1" applyAlignment="1">
      <alignment vertical="center" wrapText="1"/>
    </xf>
    <xf numFmtId="164" fontId="6" fillId="4" borderId="20" xfId="0" applyNumberFormat="1" applyFont="1" applyFill="1" applyBorder="1" applyAlignment="1">
      <alignment vertical="center" wrapText="1"/>
    </xf>
    <xf numFmtId="0" fontId="12" fillId="3" borderId="9" xfId="0" applyFont="1" applyFill="1" applyBorder="1" applyAlignment="1">
      <alignment vertical="center" wrapText="1"/>
    </xf>
    <xf numFmtId="0" fontId="10" fillId="3" borderId="9" xfId="0" applyFont="1" applyFill="1" applyBorder="1" applyAlignment="1">
      <alignment vertical="center" wrapText="1"/>
    </xf>
    <xf numFmtId="0" fontId="12" fillId="3" borderId="31" xfId="0" applyFont="1" applyFill="1" applyBorder="1" applyAlignment="1">
      <alignment vertical="center" wrapText="1"/>
    </xf>
    <xf numFmtId="164" fontId="6" fillId="4" borderId="14" xfId="0" applyNumberFormat="1" applyFont="1" applyFill="1" applyBorder="1" applyAlignment="1">
      <alignment vertical="center" wrapText="1"/>
    </xf>
    <xf numFmtId="164" fontId="6" fillId="4" borderId="31" xfId="0" applyNumberFormat="1" applyFont="1" applyFill="1" applyBorder="1" applyAlignment="1">
      <alignment vertical="center" wrapText="1"/>
    </xf>
    <xf numFmtId="164" fontId="4" fillId="5" borderId="15" xfId="0" applyNumberFormat="1" applyFont="1" applyFill="1" applyBorder="1" applyAlignment="1">
      <alignment horizontal="center" vertical="center" wrapText="1"/>
    </xf>
    <xf numFmtId="164" fontId="4" fillId="5" borderId="13" xfId="0" applyNumberFormat="1" applyFont="1" applyFill="1" applyBorder="1" applyAlignment="1">
      <alignment horizontal="center" vertical="center" wrapText="1"/>
    </xf>
    <xf numFmtId="0" fontId="10" fillId="3" borderId="6" xfId="0" applyFont="1" applyFill="1" applyBorder="1" applyAlignment="1">
      <alignment horizontal="left" vertical="center" wrapText="1"/>
    </xf>
    <xf numFmtId="164" fontId="6" fillId="4" borderId="30" xfId="0" applyNumberFormat="1" applyFont="1" applyFill="1" applyBorder="1" applyAlignment="1">
      <alignment horizontal="right" vertical="center" wrapText="1"/>
    </xf>
    <xf numFmtId="0" fontId="10" fillId="3" borderId="9"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3" fillId="3" borderId="6" xfId="0" applyFont="1" applyFill="1" applyBorder="1" applyAlignment="1">
      <alignment vertical="center" wrapText="1"/>
    </xf>
    <xf numFmtId="164" fontId="6" fillId="6" borderId="30" xfId="0" applyNumberFormat="1" applyFont="1" applyFill="1" applyBorder="1" applyAlignment="1">
      <alignment horizontal="right" vertical="center" wrapText="1"/>
    </xf>
    <xf numFmtId="164" fontId="6" fillId="6" borderId="44" xfId="0" applyNumberFormat="1" applyFont="1" applyFill="1" applyBorder="1" applyAlignment="1">
      <alignment horizontal="right" vertical="center" wrapText="1"/>
    </xf>
    <xf numFmtId="0" fontId="5" fillId="4" borderId="22" xfId="0" applyFont="1" applyFill="1" applyBorder="1" applyAlignment="1">
      <alignment horizontal="center" vertical="center" wrapText="1"/>
    </xf>
    <xf numFmtId="164" fontId="6" fillId="6" borderId="9" xfId="0" applyNumberFormat="1" applyFont="1" applyFill="1" applyBorder="1" applyAlignment="1">
      <alignment vertical="center" wrapText="1"/>
    </xf>
    <xf numFmtId="164" fontId="6" fillId="6" borderId="6" xfId="0" applyNumberFormat="1" applyFont="1" applyFill="1" applyBorder="1" applyAlignment="1">
      <alignment horizontal="right" vertical="center" wrapText="1"/>
    </xf>
    <xf numFmtId="164" fontId="6" fillId="6" borderId="20" xfId="0" applyNumberFormat="1" applyFont="1" applyFill="1" applyBorder="1" applyAlignment="1">
      <alignment horizontal="right" vertical="center" wrapText="1"/>
    </xf>
    <xf numFmtId="164" fontId="20" fillId="5" borderId="17" xfId="0" applyNumberFormat="1" applyFont="1" applyFill="1" applyBorder="1" applyAlignment="1">
      <alignment horizontal="right" vertical="center" wrapText="1"/>
    </xf>
    <xf numFmtId="164" fontId="19" fillId="3" borderId="13" xfId="0" applyNumberFormat="1" applyFont="1" applyFill="1" applyBorder="1"/>
    <xf numFmtId="164" fontId="19" fillId="3" borderId="18" xfId="0" applyNumberFormat="1" applyFont="1" applyFill="1" applyBorder="1" applyAlignment="1">
      <alignment horizontal="center"/>
    </xf>
    <xf numFmtId="0" fontId="3" fillId="5" borderId="7" xfId="0" applyFont="1" applyFill="1" applyBorder="1" applyAlignment="1">
      <alignment horizontal="center" vertical="top"/>
    </xf>
    <xf numFmtId="0" fontId="6" fillId="4" borderId="56" xfId="0" applyFont="1" applyFill="1" applyBorder="1" applyAlignment="1">
      <alignment horizontal="left" vertical="top"/>
    </xf>
    <xf numFmtId="0" fontId="6" fillId="4" borderId="23" xfId="0" applyFont="1" applyFill="1" applyBorder="1" applyAlignment="1">
      <alignment horizontal="left" vertical="top"/>
    </xf>
    <xf numFmtId="0" fontId="28" fillId="3" borderId="13" xfId="0" applyFont="1" applyFill="1" applyBorder="1" applyAlignment="1">
      <alignment horizontal="center" vertical="center" wrapText="1"/>
    </xf>
    <xf numFmtId="0" fontId="28" fillId="3" borderId="13" xfId="0" applyFont="1" applyFill="1" applyBorder="1" applyAlignment="1">
      <alignment vertical="center" wrapText="1"/>
    </xf>
    <xf numFmtId="0" fontId="6" fillId="4" borderId="7" xfId="0" applyFont="1" applyFill="1" applyBorder="1" applyAlignment="1">
      <alignment horizontal="left" vertical="top" wrapText="1"/>
    </xf>
    <xf numFmtId="0" fontId="6" fillId="0" borderId="0" xfId="0" applyFont="1" applyAlignment="1">
      <alignment horizontal="left" vertical="top" wrapText="1"/>
    </xf>
    <xf numFmtId="0" fontId="19" fillId="3" borderId="32" xfId="0" applyFont="1" applyFill="1" applyBorder="1" applyAlignment="1">
      <alignment horizontal="center" vertical="center" wrapText="1"/>
    </xf>
    <xf numFmtId="0" fontId="19" fillId="3" borderId="0" xfId="0" applyFont="1" applyFill="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3" fillId="5" borderId="7" xfId="0" applyFont="1" applyFill="1" applyBorder="1" applyAlignment="1">
      <alignment horizontal="center" vertical="top"/>
    </xf>
    <xf numFmtId="0" fontId="6" fillId="0" borderId="49" xfId="0" applyFont="1" applyBorder="1" applyAlignment="1">
      <alignment horizontal="left" vertical="top" wrapText="1"/>
    </xf>
    <xf numFmtId="0" fontId="7" fillId="0" borderId="0" xfId="0" applyFont="1" applyAlignment="1">
      <alignment horizontal="left" vertical="top"/>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164" fontId="6" fillId="7" borderId="21" xfId="0" applyNumberFormat="1" applyFont="1" applyFill="1" applyBorder="1" applyAlignment="1">
      <alignment horizontal="center" vertical="center" wrapText="1"/>
    </xf>
    <xf numFmtId="164" fontId="6" fillId="7" borderId="7" xfId="0" applyNumberFormat="1" applyFont="1" applyFill="1" applyBorder="1" applyAlignment="1">
      <alignment horizontal="center" vertical="center" wrapText="1"/>
    </xf>
    <xf numFmtId="164" fontId="14" fillId="4" borderId="24" xfId="0" applyNumberFormat="1" applyFont="1" applyFill="1" applyBorder="1" applyAlignment="1">
      <alignment horizontal="center" vertical="center" wrapText="1"/>
    </xf>
    <xf numFmtId="164" fontId="14" fillId="4" borderId="25" xfId="0" applyNumberFormat="1" applyFont="1" applyFill="1" applyBorder="1" applyAlignment="1">
      <alignment horizontal="center" vertical="center" wrapText="1"/>
    </xf>
    <xf numFmtId="164" fontId="14" fillId="4" borderId="21" xfId="0" applyNumberFormat="1" applyFont="1" applyFill="1" applyBorder="1" applyAlignment="1">
      <alignment horizontal="center" vertical="center" wrapText="1"/>
    </xf>
    <xf numFmtId="0" fontId="20" fillId="0" borderId="38" xfId="0" applyFont="1" applyBorder="1" applyAlignment="1">
      <alignment horizontal="center" vertical="center" wrapText="1"/>
    </xf>
    <xf numFmtId="0" fontId="23" fillId="2" borderId="0" xfId="0" applyFont="1" applyFill="1" applyAlignment="1">
      <alignment horizontal="center" vertical="center" wrapText="1"/>
    </xf>
    <xf numFmtId="164" fontId="23" fillId="2" borderId="0" xfId="0" applyNumberFormat="1" applyFont="1" applyFill="1" applyAlignment="1">
      <alignment horizontal="right" vertical="center" wrapText="1"/>
    </xf>
    <xf numFmtId="0" fontId="2" fillId="0" borderId="0" xfId="0" applyFont="1" applyAlignment="1">
      <alignment horizontal="center"/>
    </xf>
    <xf numFmtId="165" fontId="6" fillId="4" borderId="49" xfId="0" applyNumberFormat="1" applyFont="1" applyFill="1" applyBorder="1" applyAlignment="1">
      <alignment horizontal="center" vertical="center" wrapText="1"/>
    </xf>
    <xf numFmtId="165" fontId="6" fillId="4" borderId="0" xfId="0" applyNumberFormat="1" applyFont="1" applyFill="1" applyAlignment="1">
      <alignment horizontal="center" vertical="center" wrapText="1"/>
    </xf>
    <xf numFmtId="165" fontId="6" fillId="4" borderId="41" xfId="0" applyNumberFormat="1"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6" fillId="4" borderId="21" xfId="0" applyFont="1" applyFill="1" applyBorder="1" applyAlignment="1">
      <alignment horizontal="center" vertical="center" wrapText="1"/>
    </xf>
    <xf numFmtId="164" fontId="6" fillId="4" borderId="34" xfId="0" applyNumberFormat="1" applyFont="1" applyFill="1" applyBorder="1" applyAlignment="1">
      <alignment horizontal="center" vertical="center" wrapText="1"/>
    </xf>
    <xf numFmtId="164" fontId="6" fillId="4" borderId="35" xfId="0" applyNumberFormat="1" applyFont="1" applyFill="1" applyBorder="1" applyAlignment="1">
      <alignment horizontal="center" vertical="center" wrapText="1"/>
    </xf>
    <xf numFmtId="164" fontId="6" fillId="4" borderId="36" xfId="0" applyNumberFormat="1" applyFont="1" applyFill="1" applyBorder="1" applyAlignment="1">
      <alignment horizontal="center"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5" xfId="0" applyFont="1" applyFill="1" applyBorder="1" applyAlignment="1">
      <alignment horizontal="left" vertical="center" wrapText="1"/>
    </xf>
    <xf numFmtId="164" fontId="17" fillId="4" borderId="24" xfId="0" applyNumberFormat="1" applyFont="1" applyFill="1" applyBorder="1" applyAlignment="1">
      <alignment horizontal="center" vertical="center" wrapText="1"/>
    </xf>
    <xf numFmtId="164" fontId="17" fillId="4" borderId="25" xfId="0" applyNumberFormat="1" applyFont="1" applyFill="1" applyBorder="1" applyAlignment="1">
      <alignment horizontal="center" vertical="center" wrapText="1"/>
    </xf>
    <xf numFmtId="164" fontId="17" fillId="4" borderId="21" xfId="0" applyNumberFormat="1" applyFont="1" applyFill="1" applyBorder="1" applyAlignment="1">
      <alignment horizontal="center" vertical="center" wrapText="1"/>
    </xf>
    <xf numFmtId="0" fontId="20" fillId="5" borderId="3"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27" fillId="2" borderId="2" xfId="0" applyFont="1" applyFill="1" applyBorder="1" applyAlignment="1">
      <alignment horizontal="left" vertical="center" wrapText="1"/>
    </xf>
    <xf numFmtId="164" fontId="4" fillId="5" borderId="16"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0" fontId="20" fillId="5" borderId="17"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23" fillId="2" borderId="48"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25"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20" fillId="0" borderId="17" xfId="0" applyFont="1" applyBorder="1" applyAlignment="1">
      <alignment horizontal="center" vertical="center" wrapText="1"/>
    </xf>
    <xf numFmtId="164" fontId="23" fillId="0" borderId="0" xfId="0" applyNumberFormat="1" applyFont="1" applyAlignment="1">
      <alignment horizontal="center" vertical="center" wrapText="1"/>
    </xf>
    <xf numFmtId="0" fontId="4" fillId="5" borderId="17"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19" fillId="3" borderId="17"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19" xfId="0" applyFont="1" applyFill="1" applyBorder="1" applyAlignment="1">
      <alignment horizontal="left" vertical="center" wrapText="1"/>
    </xf>
    <xf numFmtId="164" fontId="6" fillId="4" borderId="24"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164" fontId="6" fillId="4" borderId="21" xfId="0" applyNumberFormat="1" applyFont="1" applyFill="1" applyBorder="1" applyAlignment="1">
      <alignment horizontal="center" vertical="center" wrapText="1"/>
    </xf>
    <xf numFmtId="0" fontId="20" fillId="0" borderId="18" xfId="0" applyFont="1" applyBorder="1" applyAlignment="1">
      <alignment horizontal="center" vertical="center" wrapText="1"/>
    </xf>
    <xf numFmtId="0" fontId="20" fillId="5" borderId="18" xfId="0" applyFont="1" applyFill="1" applyBorder="1" applyAlignment="1">
      <alignment horizontal="center" vertical="center" wrapText="1"/>
    </xf>
    <xf numFmtId="164" fontId="6" fillId="4" borderId="45" xfId="0" applyNumberFormat="1" applyFont="1" applyFill="1" applyBorder="1" applyAlignment="1">
      <alignment horizontal="center" vertical="center" wrapText="1"/>
    </xf>
    <xf numFmtId="164" fontId="6" fillId="4" borderId="46" xfId="0" applyNumberFormat="1" applyFont="1" applyFill="1" applyBorder="1" applyAlignment="1">
      <alignment horizontal="center" vertical="center" wrapText="1"/>
    </xf>
    <xf numFmtId="164" fontId="6" fillId="4" borderId="47" xfId="0" applyNumberFormat="1"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28" fillId="3" borderId="52"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1" fillId="3" borderId="17"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50" xfId="0" applyFont="1" applyFill="1" applyBorder="1" applyAlignment="1">
      <alignment horizontal="left" vertical="center" wrapText="1"/>
    </xf>
  </cellXfs>
  <cellStyles count="1">
    <cellStyle name="Normal" xfId="0" builtinId="0"/>
  </cellStyles>
  <dxfs count="1">
    <dxf>
      <font>
        <color theme="0"/>
      </font>
      <fill>
        <patternFill>
          <bgColor rgb="FFC52D16"/>
        </patternFill>
      </fill>
    </dxf>
  </dxfs>
  <tableStyles count="0" defaultTableStyle="TableStyleMedium2" defaultPivotStyle="PivotStyleLight16"/>
  <colors>
    <mruColors>
      <color rgb="FF004079"/>
      <color rgb="FF668CAF"/>
      <color rgb="FF99B3C9"/>
      <color rgb="FFA0C11A"/>
      <color rgb="FFF28C00"/>
      <color rgb="FFCCD9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49530</xdr:rowOff>
    </xdr:from>
    <xdr:to>
      <xdr:col>0</xdr:col>
      <xdr:colOff>1905000</xdr:colOff>
      <xdr:row>0</xdr:row>
      <xdr:rowOff>746040</xdr:rowOff>
    </xdr:to>
    <xdr:pic>
      <xdr:nvPicPr>
        <xdr:cNvPr id="3" name="Image 2" descr="Une image contenant Police, Graphique, graphisme, logo&#10;&#10;Description générée automatiquement">
          <a:extLst>
            <a:ext uri="{FF2B5EF4-FFF2-40B4-BE49-F238E27FC236}">
              <a16:creationId xmlns:a16="http://schemas.microsoft.com/office/drawing/2014/main" id="{EFA6127E-015D-4896-9FE0-2FEF2E0322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49530"/>
          <a:ext cx="1276350" cy="696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102870</xdr:colOff>
      <xdr:row>4</xdr:row>
      <xdr:rowOff>64770</xdr:rowOff>
    </xdr:from>
    <xdr:to>
      <xdr:col>0</xdr:col>
      <xdr:colOff>1386840</xdr:colOff>
      <xdr:row>4</xdr:row>
      <xdr:rowOff>742230</xdr:rowOff>
    </xdr:to>
    <xdr:pic>
      <xdr:nvPicPr>
        <xdr:cNvPr id="4" name="Image 3" descr="Une image contenant Police, Graphique, graphisme, logo&#10;&#10;Description générée automatiquement">
          <a:extLst>
            <a:ext uri="{FF2B5EF4-FFF2-40B4-BE49-F238E27FC236}">
              <a16:creationId xmlns:a16="http://schemas.microsoft.com/office/drawing/2014/main" id="{5163C766-19BA-4B84-8606-3CC02A16A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 y="607695"/>
          <a:ext cx="1287780" cy="681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2</xdr:row>
      <xdr:rowOff>76200</xdr:rowOff>
    </xdr:from>
    <xdr:to>
      <xdr:col>0</xdr:col>
      <xdr:colOff>1373505</xdr:colOff>
      <xdr:row>2</xdr:row>
      <xdr:rowOff>765090</xdr:rowOff>
    </xdr:to>
    <xdr:pic>
      <xdr:nvPicPr>
        <xdr:cNvPr id="2" name="Image 1">
          <a:extLst>
            <a:ext uri="{FF2B5EF4-FFF2-40B4-BE49-F238E27FC236}">
              <a16:creationId xmlns:a16="http://schemas.microsoft.com/office/drawing/2014/main" id="{CE8B0273-956C-4E23-B556-D554F085C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42975"/>
          <a:ext cx="1293495" cy="688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64770</xdr:colOff>
      <xdr:row>0</xdr:row>
      <xdr:rowOff>34290</xdr:rowOff>
    </xdr:from>
    <xdr:to>
      <xdr:col>1</xdr:col>
      <xdr:colOff>0</xdr:colOff>
      <xdr:row>0</xdr:row>
      <xdr:rowOff>746040</xdr:rowOff>
    </xdr:to>
    <xdr:pic>
      <xdr:nvPicPr>
        <xdr:cNvPr id="4" name="Image 3" descr="Une image contenant Police, Graphique, graphisme, logo&#10;&#10;Description générée automatiquement">
          <a:extLst>
            <a:ext uri="{FF2B5EF4-FFF2-40B4-BE49-F238E27FC236}">
              <a16:creationId xmlns:a16="http://schemas.microsoft.com/office/drawing/2014/main" id="{5BE67C41-1008-4B67-A80A-26632E2C5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 y="34290"/>
          <a:ext cx="1247775" cy="707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59D6C-0EDC-4EED-8FA6-0DB8EC76E952}">
  <dimension ref="A1:D22"/>
  <sheetViews>
    <sheetView showGridLines="0" workbookViewId="0">
      <selection activeCell="D7" sqref="D7"/>
    </sheetView>
  </sheetViews>
  <sheetFormatPr defaultColWidth="11.5703125" defaultRowHeight="14.45"/>
  <cols>
    <col min="1" max="2" width="40" style="41" customWidth="1"/>
    <col min="3" max="4" width="44.42578125" style="41" customWidth="1"/>
    <col min="5" max="16384" width="11.5703125" style="41"/>
  </cols>
  <sheetData>
    <row r="1" spans="1:4" ht="61.9" customHeight="1">
      <c r="B1" s="132" t="s">
        <v>0</v>
      </c>
      <c r="C1" s="133"/>
      <c r="D1" s="133"/>
    </row>
    <row r="3" spans="1:4">
      <c r="A3" s="134" t="s">
        <v>1</v>
      </c>
      <c r="B3" s="134"/>
      <c r="C3" s="134"/>
      <c r="D3" s="134"/>
    </row>
    <row r="4" spans="1:4" ht="14.45" customHeight="1">
      <c r="A4" s="135" t="s">
        <v>2</v>
      </c>
      <c r="B4" s="135"/>
      <c r="C4" s="135"/>
      <c r="D4" s="135"/>
    </row>
    <row r="6" spans="1:4" ht="28.9" customHeight="1">
      <c r="A6" s="135" t="s">
        <v>3</v>
      </c>
      <c r="B6" s="135"/>
      <c r="C6" s="135"/>
      <c r="D6" s="135"/>
    </row>
    <row r="8" spans="1:4" s="44" customFormat="1">
      <c r="A8" s="136" t="s">
        <v>4</v>
      </c>
      <c r="B8" s="136"/>
      <c r="C8" s="125" t="s">
        <v>5</v>
      </c>
      <c r="D8" s="125" t="s">
        <v>6</v>
      </c>
    </row>
    <row r="9" spans="1:4" s="44" customFormat="1" ht="28.9">
      <c r="A9" s="130" t="s">
        <v>7</v>
      </c>
      <c r="B9" s="130"/>
      <c r="C9" s="46" t="s">
        <v>8</v>
      </c>
      <c r="D9" s="47" t="s">
        <v>9</v>
      </c>
    </row>
    <row r="10" spans="1:4" s="44" customFormat="1">
      <c r="A10" s="125" t="s">
        <v>10</v>
      </c>
      <c r="B10" s="125" t="s">
        <v>11</v>
      </c>
      <c r="C10" s="126"/>
      <c r="D10" s="126"/>
    </row>
    <row r="11" spans="1:4" s="44" customFormat="1" ht="115.15">
      <c r="A11" s="45" t="s">
        <v>12</v>
      </c>
      <c r="B11" s="45" t="s">
        <v>13</v>
      </c>
      <c r="C11" s="127"/>
      <c r="D11" s="127"/>
    </row>
    <row r="12" spans="1:4" s="44" customFormat="1">
      <c r="A12" s="137" t="s">
        <v>14</v>
      </c>
      <c r="B12" s="137"/>
      <c r="C12" s="137"/>
      <c r="D12" s="137"/>
    </row>
    <row r="13" spans="1:4" s="44" customFormat="1">
      <c r="A13" s="48"/>
      <c r="B13" s="48"/>
      <c r="C13" s="49"/>
      <c r="D13" s="49"/>
    </row>
    <row r="14" spans="1:4" s="44" customFormat="1">
      <c r="A14" s="138" t="s">
        <v>15</v>
      </c>
      <c r="B14" s="138"/>
      <c r="C14" s="138"/>
      <c r="D14" s="138"/>
    </row>
    <row r="15" spans="1:4" s="44" customFormat="1">
      <c r="A15" s="131" t="s">
        <v>16</v>
      </c>
      <c r="B15" s="131"/>
      <c r="C15" s="48"/>
    </row>
    <row r="16" spans="1:4" s="44" customFormat="1" ht="42.6" customHeight="1">
      <c r="A16" s="131" t="s">
        <v>17</v>
      </c>
      <c r="B16" s="131"/>
      <c r="C16" s="131"/>
      <c r="D16" s="131"/>
    </row>
    <row r="17" spans="1:4" s="44" customFormat="1" ht="43.15" customHeight="1">
      <c r="A17" s="131" t="s">
        <v>18</v>
      </c>
      <c r="B17" s="131"/>
      <c r="C17" s="131"/>
      <c r="D17" s="131"/>
    </row>
    <row r="18" spans="1:4" s="44" customFormat="1" ht="28.9" customHeight="1">
      <c r="A18" s="131" t="s">
        <v>19</v>
      </c>
      <c r="B18" s="131"/>
      <c r="C18" s="131"/>
      <c r="D18" s="131"/>
    </row>
    <row r="19" spans="1:4" s="44" customFormat="1" ht="14.45" customHeight="1">
      <c r="A19" s="131" t="s">
        <v>20</v>
      </c>
      <c r="B19" s="131"/>
      <c r="C19" s="131"/>
      <c r="D19" s="131"/>
    </row>
    <row r="20" spans="1:4" s="44" customFormat="1">
      <c r="A20" s="50"/>
      <c r="B20" s="50"/>
      <c r="C20" s="50"/>
      <c r="D20" s="50"/>
    </row>
    <row r="21" spans="1:4" s="44" customFormat="1">
      <c r="A21" s="44" t="s">
        <v>21</v>
      </c>
    </row>
    <row r="22" spans="1:4" s="44" customFormat="1" ht="28.9" customHeight="1">
      <c r="A22" s="131" t="s">
        <v>22</v>
      </c>
      <c r="B22" s="131"/>
      <c r="C22" s="131"/>
      <c r="D22" s="131"/>
    </row>
  </sheetData>
  <mergeCells count="14">
    <mergeCell ref="A22:D22"/>
    <mergeCell ref="A12:D12"/>
    <mergeCell ref="A14:D14"/>
    <mergeCell ref="A15:B15"/>
    <mergeCell ref="A16:D16"/>
    <mergeCell ref="A17:D17"/>
    <mergeCell ref="A18:D18"/>
    <mergeCell ref="A9:B9"/>
    <mergeCell ref="A19:D19"/>
    <mergeCell ref="B1:D1"/>
    <mergeCell ref="A3:D3"/>
    <mergeCell ref="A4:D4"/>
    <mergeCell ref="A6:D6"/>
    <mergeCell ref="A8:B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G86"/>
  <sheetViews>
    <sheetView showGridLines="0" tabSelected="1" topLeftCell="A53" zoomScaleNormal="100" zoomScalePageLayoutView="80" workbookViewId="0">
      <selection activeCell="A54" sqref="A54"/>
    </sheetView>
  </sheetViews>
  <sheetFormatPr defaultColWidth="20.140625" defaultRowHeight="13.9"/>
  <cols>
    <col min="1" max="1" width="26.7109375" style="1" customWidth="1"/>
    <col min="2" max="4" width="13.7109375" style="1" customWidth="1"/>
    <col min="5" max="6" width="10.7109375" style="1" customWidth="1"/>
    <col min="7" max="7" width="80.7109375" style="1" customWidth="1"/>
    <col min="8" max="16384" width="20.140625" style="1"/>
  </cols>
  <sheetData>
    <row r="1" spans="1:7" customFormat="1" ht="24" thickBot="1">
      <c r="A1" s="139" t="s">
        <v>4</v>
      </c>
      <c r="B1" s="140"/>
      <c r="C1" s="140"/>
      <c r="D1" s="140"/>
      <c r="E1" s="140"/>
      <c r="F1" s="140"/>
      <c r="G1" s="140"/>
    </row>
    <row r="2" spans="1:7" customFormat="1" ht="14.45"/>
    <row r="3" spans="1:7" customFormat="1" ht="28.9">
      <c r="A3" s="88" t="s">
        <v>23</v>
      </c>
      <c r="B3" s="17" t="s">
        <v>11</v>
      </c>
      <c r="C3" s="18" t="s">
        <v>10</v>
      </c>
      <c r="D3" s="16" t="s">
        <v>24</v>
      </c>
    </row>
    <row r="4" spans="1:7">
      <c r="A4" s="19"/>
      <c r="B4" s="20"/>
      <c r="C4" s="20"/>
      <c r="D4" s="20"/>
      <c r="E4" s="21"/>
      <c r="F4" s="21"/>
      <c r="G4" s="21"/>
    </row>
    <row r="5" spans="1:7" ht="62.45" customHeight="1" thickBot="1">
      <c r="A5" s="89"/>
      <c r="B5" s="153" t="s">
        <v>25</v>
      </c>
      <c r="C5" s="154"/>
      <c r="D5" s="154"/>
      <c r="E5" s="155"/>
      <c r="F5" s="91" t="s">
        <v>26</v>
      </c>
      <c r="G5" s="90" t="s">
        <v>27</v>
      </c>
    </row>
    <row r="6" spans="1:7" ht="47.45" thickBot="1">
      <c r="A6" s="129" t="s">
        <v>28</v>
      </c>
      <c r="B6" s="92" t="s">
        <v>29</v>
      </c>
      <c r="C6" s="93" t="s">
        <v>30</v>
      </c>
      <c r="D6" s="93" t="s">
        <v>31</v>
      </c>
      <c r="E6" s="94" t="s">
        <v>32</v>
      </c>
      <c r="F6" s="95" t="s">
        <v>32</v>
      </c>
      <c r="G6" s="6" t="s">
        <v>33</v>
      </c>
    </row>
    <row r="7" spans="1:7" customFormat="1" ht="28.9" customHeight="1">
      <c r="A7" s="96" t="s">
        <v>34</v>
      </c>
      <c r="B7" s="141"/>
      <c r="C7" s="142"/>
      <c r="D7" s="142"/>
      <c r="E7" s="97">
        <f>SUM(E8:E15)</f>
        <v>0</v>
      </c>
      <c r="F7" s="98">
        <f>SUM(F8:F15)</f>
        <v>0</v>
      </c>
      <c r="G7" s="8" t="s">
        <v>35</v>
      </c>
    </row>
    <row r="8" spans="1:7" ht="16.5" customHeight="1">
      <c r="A8" s="99" t="s">
        <v>36</v>
      </c>
      <c r="B8" s="32"/>
      <c r="C8" s="33"/>
      <c r="D8" s="33"/>
      <c r="E8" s="100">
        <f>B8*C8*D8</f>
        <v>0</v>
      </c>
      <c r="F8" s="101">
        <v>0</v>
      </c>
      <c r="G8" s="171" t="s">
        <v>37</v>
      </c>
    </row>
    <row r="9" spans="1:7" ht="16.5" customHeight="1">
      <c r="A9" s="99" t="s">
        <v>38</v>
      </c>
      <c r="B9" s="32"/>
      <c r="C9" s="33"/>
      <c r="D9" s="33"/>
      <c r="E9" s="24">
        <f t="shared" ref="E9:E15" si="0">B9*C9*D9</f>
        <v>0</v>
      </c>
      <c r="F9" s="25">
        <v>0</v>
      </c>
      <c r="G9" s="172"/>
    </row>
    <row r="10" spans="1:7" ht="16.5" customHeight="1">
      <c r="A10" s="99" t="s">
        <v>39</v>
      </c>
      <c r="B10" s="32"/>
      <c r="C10" s="33"/>
      <c r="D10" s="33"/>
      <c r="E10" s="24">
        <f t="shared" si="0"/>
        <v>0</v>
      </c>
      <c r="F10" s="25">
        <v>0</v>
      </c>
      <c r="G10" s="172"/>
    </row>
    <row r="11" spans="1:7" ht="16.5" customHeight="1">
      <c r="A11" s="99" t="s">
        <v>40</v>
      </c>
      <c r="B11" s="32"/>
      <c r="C11" s="33"/>
      <c r="D11" s="33"/>
      <c r="E11" s="24">
        <f t="shared" si="0"/>
        <v>0</v>
      </c>
      <c r="F11" s="25">
        <v>0</v>
      </c>
      <c r="G11" s="172"/>
    </row>
    <row r="12" spans="1:7" ht="16.5" customHeight="1">
      <c r="A12" s="99" t="s">
        <v>41</v>
      </c>
      <c r="B12" s="32"/>
      <c r="C12" s="33"/>
      <c r="D12" s="33"/>
      <c r="E12" s="24">
        <f t="shared" si="0"/>
        <v>0</v>
      </c>
      <c r="F12" s="25">
        <v>0</v>
      </c>
      <c r="G12" s="172"/>
    </row>
    <row r="13" spans="1:7" ht="16.5" customHeight="1">
      <c r="A13" s="99" t="s">
        <v>42</v>
      </c>
      <c r="B13" s="32"/>
      <c r="C13" s="33"/>
      <c r="D13" s="33"/>
      <c r="E13" s="24">
        <f t="shared" si="0"/>
        <v>0</v>
      </c>
      <c r="F13" s="25">
        <v>0</v>
      </c>
      <c r="G13" s="172"/>
    </row>
    <row r="14" spans="1:7" ht="16.5" customHeight="1">
      <c r="A14" s="99" t="s">
        <v>43</v>
      </c>
      <c r="B14" s="32"/>
      <c r="C14" s="33"/>
      <c r="D14" s="33"/>
      <c r="E14" s="24">
        <f t="shared" si="0"/>
        <v>0</v>
      </c>
      <c r="F14" s="25">
        <v>0</v>
      </c>
      <c r="G14" s="172"/>
    </row>
    <row r="15" spans="1:7" ht="16.5" customHeight="1">
      <c r="A15" s="99" t="s">
        <v>44</v>
      </c>
      <c r="B15" s="32"/>
      <c r="C15" s="33"/>
      <c r="D15" s="33"/>
      <c r="E15" s="24">
        <f t="shared" si="0"/>
        <v>0</v>
      </c>
      <c r="F15" s="25">
        <v>0</v>
      </c>
      <c r="G15" s="173"/>
    </row>
    <row r="16" spans="1:7" ht="15" customHeight="1">
      <c r="A16" s="102" t="s">
        <v>45</v>
      </c>
      <c r="B16" s="141"/>
      <c r="C16" s="142"/>
      <c r="D16" s="142"/>
      <c r="E16" s="103">
        <v>0</v>
      </c>
      <c r="F16" s="66">
        <v>0</v>
      </c>
      <c r="G16" s="10" t="s">
        <v>46</v>
      </c>
    </row>
    <row r="17" spans="1:7" ht="15" customHeight="1">
      <c r="A17" s="104" t="s">
        <v>47</v>
      </c>
      <c r="B17" s="141"/>
      <c r="C17" s="142"/>
      <c r="D17" s="142"/>
      <c r="E17" s="103">
        <v>0</v>
      </c>
      <c r="F17" s="66">
        <v>0</v>
      </c>
      <c r="G17" s="156" t="s">
        <v>48</v>
      </c>
    </row>
    <row r="18" spans="1:7" ht="15" customHeight="1">
      <c r="A18" s="104" t="s">
        <v>49</v>
      </c>
      <c r="B18" s="141"/>
      <c r="C18" s="142"/>
      <c r="D18" s="142"/>
      <c r="E18" s="103">
        <v>0</v>
      </c>
      <c r="F18" s="66">
        <v>0</v>
      </c>
      <c r="G18" s="156"/>
    </row>
    <row r="19" spans="1:7" ht="28.9">
      <c r="A19" s="104" t="s">
        <v>50</v>
      </c>
      <c r="B19" s="141"/>
      <c r="C19" s="142"/>
      <c r="D19" s="142"/>
      <c r="E19" s="103">
        <v>0</v>
      </c>
      <c r="F19" s="66">
        <v>0</v>
      </c>
      <c r="G19" s="156"/>
    </row>
    <row r="20" spans="1:7" ht="28.9">
      <c r="A20" s="104" t="s">
        <v>51</v>
      </c>
      <c r="B20" s="141"/>
      <c r="C20" s="142"/>
      <c r="D20" s="142"/>
      <c r="E20" s="103">
        <v>0</v>
      </c>
      <c r="F20" s="66">
        <v>0</v>
      </c>
      <c r="G20" s="7" t="s">
        <v>52</v>
      </c>
    </row>
    <row r="21" spans="1:7" ht="33.6" customHeight="1">
      <c r="A21" s="105" t="s">
        <v>53</v>
      </c>
      <c r="B21" s="141"/>
      <c r="C21" s="142"/>
      <c r="D21" s="142"/>
      <c r="E21" s="103">
        <v>0</v>
      </c>
      <c r="F21" s="66">
        <v>0</v>
      </c>
      <c r="G21" s="7" t="s">
        <v>54</v>
      </c>
    </row>
    <row r="22" spans="1:7" ht="28.9">
      <c r="A22" s="105" t="s">
        <v>55</v>
      </c>
      <c r="B22" s="141"/>
      <c r="C22" s="142"/>
      <c r="D22" s="142"/>
      <c r="E22" s="103">
        <v>0</v>
      </c>
      <c r="F22" s="66">
        <v>0</v>
      </c>
      <c r="G22" s="7" t="s">
        <v>56</v>
      </c>
    </row>
    <row r="23" spans="1:7" ht="49.15" customHeight="1">
      <c r="A23" s="104" t="s">
        <v>57</v>
      </c>
      <c r="B23" s="141"/>
      <c r="C23" s="142"/>
      <c r="D23" s="142"/>
      <c r="E23" s="103">
        <v>0</v>
      </c>
      <c r="F23" s="66">
        <v>0</v>
      </c>
      <c r="G23" s="7" t="s">
        <v>58</v>
      </c>
    </row>
    <row r="24" spans="1:7" ht="14.45">
      <c r="A24" s="102" t="s">
        <v>59</v>
      </c>
      <c r="B24" s="141"/>
      <c r="C24" s="142"/>
      <c r="D24" s="142"/>
      <c r="E24" s="103">
        <v>0</v>
      </c>
      <c r="F24" s="66">
        <v>0</v>
      </c>
      <c r="G24" s="7"/>
    </row>
    <row r="25" spans="1:7" ht="15" thickBot="1">
      <c r="A25" s="106" t="s">
        <v>60</v>
      </c>
      <c r="B25" s="141"/>
      <c r="C25" s="142"/>
      <c r="D25" s="142"/>
      <c r="E25" s="107">
        <v>0</v>
      </c>
      <c r="F25" s="108">
        <v>0</v>
      </c>
      <c r="G25" s="7"/>
    </row>
    <row r="26" spans="1:7" ht="18" customHeight="1" thickBot="1">
      <c r="A26" s="166" t="s">
        <v>61</v>
      </c>
      <c r="B26" s="167"/>
      <c r="C26" s="167"/>
      <c r="D26" s="168"/>
      <c r="E26" s="83">
        <f>SUM(E7,E16:E25)</f>
        <v>0</v>
      </c>
      <c r="F26" s="83">
        <f>SUM(C7,C16:C25)</f>
        <v>0</v>
      </c>
      <c r="G26" s="9"/>
    </row>
    <row r="27" spans="1:7" ht="6" customHeight="1" thickBot="1">
      <c r="A27" s="174" t="s">
        <v>62</v>
      </c>
      <c r="B27" s="175"/>
      <c r="C27" s="175"/>
      <c r="D27" s="175"/>
      <c r="E27" s="175"/>
      <c r="F27" s="176"/>
      <c r="G27" s="175"/>
    </row>
    <row r="28" spans="1:7" ht="47.45" thickBot="1">
      <c r="A28" s="129" t="s">
        <v>62</v>
      </c>
      <c r="B28" s="58" t="s">
        <v>29</v>
      </c>
      <c r="C28" s="59" t="s">
        <v>30</v>
      </c>
      <c r="D28" s="59" t="s">
        <v>31</v>
      </c>
      <c r="E28" s="109" t="s">
        <v>32</v>
      </c>
      <c r="F28" s="110" t="s">
        <v>32</v>
      </c>
      <c r="G28" s="58"/>
    </row>
    <row r="29" spans="1:7" ht="89.45" customHeight="1">
      <c r="A29" s="111" t="s">
        <v>63</v>
      </c>
      <c r="B29" s="11"/>
      <c r="C29" s="12"/>
      <c r="D29" s="12"/>
      <c r="E29" s="112">
        <f>B29*C29*D29</f>
        <v>0</v>
      </c>
      <c r="F29" s="78">
        <v>0</v>
      </c>
      <c r="G29" s="10" t="s">
        <v>64</v>
      </c>
    </row>
    <row r="30" spans="1:7" ht="61.9" customHeight="1">
      <c r="A30" s="113" t="s">
        <v>65</v>
      </c>
      <c r="B30" s="13"/>
      <c r="C30" s="14"/>
      <c r="D30" s="14"/>
      <c r="E30" s="71">
        <f>B30*C30*D30</f>
        <v>0</v>
      </c>
      <c r="F30" s="72">
        <v>0</v>
      </c>
      <c r="G30" s="7" t="s">
        <v>66</v>
      </c>
    </row>
    <row r="31" spans="1:7" ht="14.45">
      <c r="A31" s="113" t="s">
        <v>67</v>
      </c>
      <c r="B31" s="13"/>
      <c r="C31" s="14"/>
      <c r="D31" s="14"/>
      <c r="E31" s="71">
        <f>B31*C31*D31</f>
        <v>0</v>
      </c>
      <c r="F31" s="72">
        <v>0</v>
      </c>
      <c r="G31" s="7" t="s">
        <v>68</v>
      </c>
    </row>
    <row r="32" spans="1:7" ht="56.45" customHeight="1">
      <c r="A32" s="113" t="s">
        <v>69</v>
      </c>
      <c r="B32" s="13"/>
      <c r="C32" s="14"/>
      <c r="D32" s="14"/>
      <c r="E32" s="71">
        <v>0</v>
      </c>
      <c r="F32" s="72">
        <v>0</v>
      </c>
      <c r="G32" s="7" t="s">
        <v>70</v>
      </c>
    </row>
    <row r="33" spans="1:7" ht="15" thickBot="1">
      <c r="A33" s="114" t="s">
        <v>71</v>
      </c>
      <c r="B33" s="157"/>
      <c r="C33" s="158"/>
      <c r="D33" s="159"/>
      <c r="E33" s="71">
        <v>0</v>
      </c>
      <c r="F33" s="72">
        <v>0</v>
      </c>
      <c r="G33" s="7"/>
    </row>
    <row r="34" spans="1:7" customFormat="1" ht="18.600000000000001" thickBot="1">
      <c r="A34" s="180" t="s">
        <v>72</v>
      </c>
      <c r="B34" s="181"/>
      <c r="C34" s="181"/>
      <c r="D34" s="182"/>
      <c r="E34" s="83">
        <f>SUM(E29:E33)</f>
        <v>0</v>
      </c>
      <c r="F34" s="83">
        <f>SUM(F29:F33)</f>
        <v>0</v>
      </c>
      <c r="G34" s="15"/>
    </row>
    <row r="35" spans="1:7" ht="6" customHeight="1" thickBot="1">
      <c r="A35" s="174" t="s">
        <v>73</v>
      </c>
      <c r="B35" s="175"/>
      <c r="C35" s="175"/>
      <c r="D35" s="175"/>
      <c r="E35" s="175"/>
      <c r="F35" s="176"/>
      <c r="G35" s="175"/>
    </row>
    <row r="36" spans="1:7" ht="18.600000000000001" customHeight="1" thickBot="1">
      <c r="A36" s="129" t="s">
        <v>73</v>
      </c>
      <c r="B36" s="178" t="s">
        <v>74</v>
      </c>
      <c r="C36" s="179"/>
      <c r="D36" s="179"/>
      <c r="E36" s="109" t="s">
        <v>32</v>
      </c>
      <c r="F36" s="110"/>
      <c r="G36" s="58" t="s">
        <v>75</v>
      </c>
    </row>
    <row r="37" spans="1:7" ht="15.6">
      <c r="A37" s="115" t="s">
        <v>76</v>
      </c>
      <c r="B37" s="141"/>
      <c r="C37" s="142"/>
      <c r="D37" s="142"/>
      <c r="E37" s="116">
        <f>SUM(E38:E44)</f>
        <v>0</v>
      </c>
      <c r="F37" s="117">
        <f>SUM(F38:F44)</f>
        <v>0</v>
      </c>
      <c r="G37" s="118"/>
    </row>
    <row r="38" spans="1:7" ht="14.45">
      <c r="A38" s="23" t="s">
        <v>77</v>
      </c>
      <c r="B38" s="143"/>
      <c r="C38" s="144"/>
      <c r="D38" s="145"/>
      <c r="E38" s="24">
        <v>0</v>
      </c>
      <c r="F38" s="25">
        <v>0</v>
      </c>
      <c r="G38" s="150" t="s">
        <v>78</v>
      </c>
    </row>
    <row r="39" spans="1:7" ht="14.45">
      <c r="A39" s="23" t="s">
        <v>77</v>
      </c>
      <c r="B39" s="143"/>
      <c r="C39" s="144"/>
      <c r="D39" s="145"/>
      <c r="E39" s="24">
        <v>0</v>
      </c>
      <c r="F39" s="25">
        <v>0</v>
      </c>
      <c r="G39" s="151"/>
    </row>
    <row r="40" spans="1:7" ht="14.45">
      <c r="A40" s="23" t="s">
        <v>77</v>
      </c>
      <c r="B40" s="143"/>
      <c r="C40" s="144"/>
      <c r="D40" s="145"/>
      <c r="E40" s="24">
        <v>0</v>
      </c>
      <c r="F40" s="25">
        <v>0</v>
      </c>
      <c r="G40" s="151"/>
    </row>
    <row r="41" spans="1:7" ht="14.45">
      <c r="A41" s="23" t="s">
        <v>77</v>
      </c>
      <c r="B41" s="143"/>
      <c r="C41" s="144"/>
      <c r="D41" s="145"/>
      <c r="E41" s="29">
        <v>0</v>
      </c>
      <c r="F41" s="25">
        <v>0</v>
      </c>
      <c r="G41" s="151"/>
    </row>
    <row r="42" spans="1:7" ht="14.45">
      <c r="A42" s="23" t="s">
        <v>77</v>
      </c>
      <c r="B42" s="143"/>
      <c r="C42" s="144"/>
      <c r="D42" s="145"/>
      <c r="E42" s="24">
        <v>0</v>
      </c>
      <c r="F42" s="25">
        <v>0</v>
      </c>
      <c r="G42" s="151"/>
    </row>
    <row r="43" spans="1:7" ht="14.45">
      <c r="A43" s="23" t="s">
        <v>77</v>
      </c>
      <c r="B43" s="143"/>
      <c r="C43" s="144"/>
      <c r="D43" s="145"/>
      <c r="E43" s="24">
        <v>0</v>
      </c>
      <c r="F43" s="25">
        <v>0</v>
      </c>
      <c r="G43" s="152"/>
    </row>
    <row r="44" spans="1:7" ht="30.6" customHeight="1">
      <c r="A44" s="27" t="s">
        <v>76</v>
      </c>
      <c r="B44" s="143"/>
      <c r="C44" s="144"/>
      <c r="D44" s="145"/>
      <c r="E44" s="24">
        <v>0</v>
      </c>
      <c r="F44" s="25">
        <v>0</v>
      </c>
      <c r="G44" s="7" t="s">
        <v>79</v>
      </c>
    </row>
    <row r="45" spans="1:7" ht="14.45">
      <c r="A45" s="115" t="s">
        <v>80</v>
      </c>
      <c r="B45" s="141"/>
      <c r="C45" s="142"/>
      <c r="D45" s="142"/>
      <c r="E45" s="97">
        <f>SUM(E46:E51)</f>
        <v>0</v>
      </c>
      <c r="F45" s="119">
        <f>SUM(F46:F51)</f>
        <v>0</v>
      </c>
      <c r="G45" s="7"/>
    </row>
    <row r="46" spans="1:7" ht="14.45">
      <c r="A46" s="23" t="s">
        <v>81</v>
      </c>
      <c r="B46" s="143"/>
      <c r="C46" s="144"/>
      <c r="D46" s="145"/>
      <c r="E46" s="24">
        <v>0</v>
      </c>
      <c r="F46" s="25">
        <v>0</v>
      </c>
      <c r="G46" s="7"/>
    </row>
    <row r="47" spans="1:7" ht="14.45">
      <c r="A47" s="23" t="s">
        <v>82</v>
      </c>
      <c r="B47" s="143"/>
      <c r="C47" s="144"/>
      <c r="D47" s="145"/>
      <c r="E47" s="24">
        <v>0</v>
      </c>
      <c r="F47" s="25">
        <v>0</v>
      </c>
      <c r="G47" s="7"/>
    </row>
    <row r="48" spans="1:7" ht="30.6" customHeight="1">
      <c r="A48" s="23" t="s">
        <v>83</v>
      </c>
      <c r="B48" s="143"/>
      <c r="C48" s="144"/>
      <c r="D48" s="145"/>
      <c r="E48" s="24">
        <v>0</v>
      </c>
      <c r="F48" s="25">
        <v>0</v>
      </c>
      <c r="G48" s="7" t="s">
        <v>84</v>
      </c>
    </row>
    <row r="49" spans="1:7" ht="14.45">
      <c r="A49" s="27" t="s">
        <v>85</v>
      </c>
      <c r="B49" s="163"/>
      <c r="C49" s="164"/>
      <c r="D49" s="165"/>
      <c r="E49" s="24">
        <v>0</v>
      </c>
      <c r="F49" s="25">
        <v>0</v>
      </c>
      <c r="G49" s="30"/>
    </row>
    <row r="50" spans="1:7" ht="14.45">
      <c r="A50" s="27" t="s">
        <v>85</v>
      </c>
      <c r="B50" s="163"/>
      <c r="C50" s="164"/>
      <c r="D50" s="165"/>
      <c r="E50" s="24">
        <v>0</v>
      </c>
      <c r="F50" s="25">
        <v>0</v>
      </c>
      <c r="G50" s="30"/>
    </row>
    <row r="51" spans="1:7" ht="15" thickBot="1">
      <c r="A51" s="27" t="s">
        <v>85</v>
      </c>
      <c r="B51" s="163"/>
      <c r="C51" s="164"/>
      <c r="D51" s="165"/>
      <c r="E51" s="24">
        <v>0</v>
      </c>
      <c r="F51" s="28">
        <v>0</v>
      </c>
      <c r="G51" s="30"/>
    </row>
    <row r="52" spans="1:7" ht="18.600000000000001" thickBot="1">
      <c r="A52" s="166" t="s">
        <v>86</v>
      </c>
      <c r="B52" s="167"/>
      <c r="C52" s="167"/>
      <c r="D52" s="168"/>
      <c r="E52" s="83">
        <f>SUM(E37,E45)</f>
        <v>0</v>
      </c>
      <c r="F52" s="83">
        <f>SUM(F37,F45)</f>
        <v>0</v>
      </c>
      <c r="G52" s="9"/>
    </row>
    <row r="53" spans="1:7" ht="6" customHeight="1" thickBot="1">
      <c r="A53" s="174" t="s">
        <v>87</v>
      </c>
      <c r="B53" s="177"/>
      <c r="C53" s="177"/>
      <c r="D53" s="177"/>
      <c r="E53" s="177"/>
      <c r="F53" s="177"/>
      <c r="G53" s="177"/>
    </row>
    <row r="54" spans="1:7" ht="18.600000000000001" thickBot="1">
      <c r="A54" s="129" t="s">
        <v>87</v>
      </c>
      <c r="B54" s="169" t="s">
        <v>4</v>
      </c>
      <c r="C54" s="170"/>
      <c r="D54" s="170"/>
      <c r="E54" s="109" t="s">
        <v>32</v>
      </c>
      <c r="F54" s="110" t="s">
        <v>32</v>
      </c>
      <c r="G54" s="58" t="s">
        <v>75</v>
      </c>
    </row>
    <row r="55" spans="1:7" ht="14.45">
      <c r="A55" s="115" t="s">
        <v>88</v>
      </c>
      <c r="B55" s="141"/>
      <c r="C55" s="142"/>
      <c r="D55" s="142"/>
      <c r="E55" s="116">
        <f>SUM(E56:E58)</f>
        <v>0</v>
      </c>
      <c r="F55" s="120">
        <f>SUM(F56:F58)</f>
        <v>0</v>
      </c>
      <c r="G55" s="10"/>
    </row>
    <row r="56" spans="1:7" ht="14.45">
      <c r="A56" s="23" t="s">
        <v>89</v>
      </c>
      <c r="B56" s="143"/>
      <c r="C56" s="144"/>
      <c r="D56" s="145"/>
      <c r="E56" s="24">
        <v>0</v>
      </c>
      <c r="F56" s="25">
        <v>0</v>
      </c>
      <c r="G56" s="7"/>
    </row>
    <row r="57" spans="1:7" ht="14.45">
      <c r="A57" s="23" t="s">
        <v>90</v>
      </c>
      <c r="B57" s="143"/>
      <c r="C57" s="144"/>
      <c r="D57" s="145"/>
      <c r="E57" s="24">
        <v>0</v>
      </c>
      <c r="F57" s="25">
        <v>0</v>
      </c>
      <c r="G57" s="7"/>
    </row>
    <row r="58" spans="1:7" ht="14.45">
      <c r="A58" s="23" t="s">
        <v>60</v>
      </c>
      <c r="B58" s="143"/>
      <c r="C58" s="144"/>
      <c r="D58" s="145"/>
      <c r="E58" s="24">
        <v>0</v>
      </c>
      <c r="F58" s="25">
        <v>0</v>
      </c>
      <c r="G58" s="7"/>
    </row>
    <row r="59" spans="1:7" ht="30.6" customHeight="1">
      <c r="A59" s="34" t="s">
        <v>91</v>
      </c>
      <c r="B59" s="141"/>
      <c r="C59" s="142"/>
      <c r="D59" s="142"/>
      <c r="E59" s="121">
        <f>SUM(E60:E61)</f>
        <v>0</v>
      </c>
      <c r="F59" s="98">
        <f>SUM(F60:F61)</f>
        <v>0</v>
      </c>
      <c r="G59" s="7" t="s">
        <v>92</v>
      </c>
    </row>
    <row r="60" spans="1:7" ht="34.15" customHeight="1">
      <c r="A60" s="23" t="s">
        <v>93</v>
      </c>
      <c r="B60" s="143"/>
      <c r="C60" s="144"/>
      <c r="D60" s="145"/>
      <c r="E60" s="24">
        <v>0</v>
      </c>
      <c r="F60" s="25">
        <v>0</v>
      </c>
      <c r="G60" s="7" t="s">
        <v>94</v>
      </c>
    </row>
    <row r="61" spans="1:7" ht="71.45" customHeight="1">
      <c r="A61" s="23" t="s">
        <v>95</v>
      </c>
      <c r="B61" s="143"/>
      <c r="C61" s="144"/>
      <c r="D61" s="145"/>
      <c r="E61" s="24">
        <v>0</v>
      </c>
      <c r="F61" s="25">
        <v>0</v>
      </c>
      <c r="G61" s="7" t="s">
        <v>96</v>
      </c>
    </row>
    <row r="62" spans="1:7" ht="14.45">
      <c r="A62" s="34" t="s">
        <v>97</v>
      </c>
      <c r="B62" s="141"/>
      <c r="C62" s="142"/>
      <c r="D62" s="142"/>
      <c r="E62" s="121">
        <f>SUM(E63:E66)</f>
        <v>0</v>
      </c>
      <c r="F62" s="98">
        <f>SUM(F63:F66)</f>
        <v>0</v>
      </c>
      <c r="G62" s="7"/>
    </row>
    <row r="63" spans="1:7" ht="14.45">
      <c r="A63" s="23" t="s">
        <v>98</v>
      </c>
      <c r="B63" s="143"/>
      <c r="C63" s="144"/>
      <c r="D63" s="145"/>
      <c r="E63" s="24">
        <v>0</v>
      </c>
      <c r="F63" s="25">
        <v>0</v>
      </c>
      <c r="G63" s="7" t="s">
        <v>99</v>
      </c>
    </row>
    <row r="64" spans="1:7" ht="14.45">
      <c r="A64" s="26" t="s">
        <v>100</v>
      </c>
      <c r="B64" s="143"/>
      <c r="C64" s="144"/>
      <c r="D64" s="145"/>
      <c r="E64" s="24">
        <v>0</v>
      </c>
      <c r="F64" s="25">
        <v>0</v>
      </c>
      <c r="G64" s="7" t="s">
        <v>101</v>
      </c>
    </row>
    <row r="65" spans="1:7" ht="14.45">
      <c r="A65" s="26" t="s">
        <v>102</v>
      </c>
      <c r="B65" s="143"/>
      <c r="C65" s="144"/>
      <c r="D65" s="145"/>
      <c r="E65" s="24">
        <v>0</v>
      </c>
      <c r="F65" s="25">
        <v>0</v>
      </c>
      <c r="G65" s="7" t="s">
        <v>103</v>
      </c>
    </row>
    <row r="66" spans="1:7" ht="14.45">
      <c r="A66" s="23" t="s">
        <v>104</v>
      </c>
      <c r="B66" s="143"/>
      <c r="C66" s="144"/>
      <c r="D66" s="145"/>
      <c r="E66" s="24">
        <v>0</v>
      </c>
      <c r="F66" s="25">
        <v>0</v>
      </c>
      <c r="G66" s="7"/>
    </row>
    <row r="67" spans="1:7" ht="30.6" customHeight="1">
      <c r="A67" s="102" t="s">
        <v>105</v>
      </c>
      <c r="B67" s="143"/>
      <c r="C67" s="144"/>
      <c r="D67" s="145"/>
      <c r="E67" s="71">
        <v>0</v>
      </c>
      <c r="F67" s="72">
        <v>0</v>
      </c>
      <c r="G67" s="7"/>
    </row>
    <row r="68" spans="1:7" ht="43.15">
      <c r="A68" s="102" t="s">
        <v>106</v>
      </c>
      <c r="B68" s="143"/>
      <c r="C68" s="144"/>
      <c r="D68" s="145"/>
      <c r="E68" s="71">
        <v>0</v>
      </c>
      <c r="F68" s="72">
        <v>0</v>
      </c>
      <c r="G68" s="7" t="s">
        <v>107</v>
      </c>
    </row>
    <row r="69" spans="1:7" ht="72">
      <c r="A69" s="113" t="s">
        <v>108</v>
      </c>
      <c r="B69" s="143"/>
      <c r="C69" s="144"/>
      <c r="D69" s="145"/>
      <c r="E69" s="103">
        <v>0</v>
      </c>
      <c r="F69" s="66">
        <v>0</v>
      </c>
      <c r="G69" s="7" t="s">
        <v>109</v>
      </c>
    </row>
    <row r="70" spans="1:7" ht="30.6" customHeight="1">
      <c r="A70" s="102" t="s">
        <v>110</v>
      </c>
      <c r="B70" s="143"/>
      <c r="C70" s="144"/>
      <c r="D70" s="145"/>
      <c r="E70" s="71">
        <v>0</v>
      </c>
      <c r="F70" s="72">
        <v>0</v>
      </c>
      <c r="G70" s="7" t="s">
        <v>111</v>
      </c>
    </row>
    <row r="71" spans="1:7" ht="14.45">
      <c r="A71" s="34" t="s">
        <v>112</v>
      </c>
      <c r="B71" s="141"/>
      <c r="C71" s="142"/>
      <c r="D71" s="142"/>
      <c r="E71" s="121">
        <f>SUM(E72:E76)</f>
        <v>0</v>
      </c>
      <c r="F71" s="98">
        <f>SUM(F72:F76)</f>
        <v>0</v>
      </c>
      <c r="G71" s="7"/>
    </row>
    <row r="72" spans="1:7" ht="28.9">
      <c r="A72" s="23" t="s">
        <v>113</v>
      </c>
      <c r="B72" s="143"/>
      <c r="C72" s="144"/>
      <c r="D72" s="145"/>
      <c r="E72" s="24">
        <v>0</v>
      </c>
      <c r="F72" s="25">
        <v>0</v>
      </c>
      <c r="G72" s="7" t="s">
        <v>114</v>
      </c>
    </row>
    <row r="73" spans="1:7" ht="14.45">
      <c r="A73" s="23" t="s">
        <v>115</v>
      </c>
      <c r="B73" s="143"/>
      <c r="C73" s="144"/>
      <c r="D73" s="145"/>
      <c r="E73" s="24">
        <v>0</v>
      </c>
      <c r="F73" s="25">
        <v>0</v>
      </c>
      <c r="G73" s="7" t="s">
        <v>116</v>
      </c>
    </row>
    <row r="74" spans="1:7" ht="14.45">
      <c r="A74" s="27" t="s">
        <v>117</v>
      </c>
      <c r="B74" s="163"/>
      <c r="C74" s="164"/>
      <c r="D74" s="165"/>
      <c r="E74" s="24">
        <v>0</v>
      </c>
      <c r="F74" s="25">
        <v>0</v>
      </c>
      <c r="G74" s="7" t="s">
        <v>118</v>
      </c>
    </row>
    <row r="75" spans="1:7" ht="28.9">
      <c r="A75" s="26" t="s">
        <v>119</v>
      </c>
      <c r="B75" s="143"/>
      <c r="C75" s="144"/>
      <c r="D75" s="145"/>
      <c r="E75" s="24">
        <v>0</v>
      </c>
      <c r="F75" s="25">
        <v>0</v>
      </c>
      <c r="G75" s="7" t="s">
        <v>120</v>
      </c>
    </row>
    <row r="76" spans="1:7" ht="14.45">
      <c r="A76" s="26" t="s">
        <v>121</v>
      </c>
      <c r="B76" s="143"/>
      <c r="C76" s="144"/>
      <c r="D76" s="145"/>
      <c r="E76" s="24">
        <v>0</v>
      </c>
      <c r="F76" s="25">
        <v>0</v>
      </c>
      <c r="G76" s="7" t="s">
        <v>122</v>
      </c>
    </row>
    <row r="77" spans="1:7" ht="14.45">
      <c r="A77" s="34" t="s">
        <v>123</v>
      </c>
      <c r="B77" s="141"/>
      <c r="C77" s="142"/>
      <c r="D77" s="142"/>
      <c r="E77" s="121">
        <f>SUM(E78:E80)</f>
        <v>0</v>
      </c>
      <c r="F77" s="98">
        <f>SUM(F78:F80)</f>
        <v>0</v>
      </c>
      <c r="G77" s="7"/>
    </row>
    <row r="78" spans="1:7" ht="28.9">
      <c r="A78" s="26" t="s">
        <v>124</v>
      </c>
      <c r="B78" s="143"/>
      <c r="C78" s="144"/>
      <c r="D78" s="145"/>
      <c r="E78" s="24">
        <v>0</v>
      </c>
      <c r="F78" s="25">
        <v>0</v>
      </c>
      <c r="G78" s="7" t="s">
        <v>125</v>
      </c>
    </row>
    <row r="79" spans="1:7" ht="43.15">
      <c r="A79" s="26" t="s">
        <v>126</v>
      </c>
      <c r="B79" s="143"/>
      <c r="C79" s="144"/>
      <c r="D79" s="145"/>
      <c r="E79" s="24">
        <v>0</v>
      </c>
      <c r="F79" s="25">
        <v>0</v>
      </c>
      <c r="G79" s="7" t="s">
        <v>127</v>
      </c>
    </row>
    <row r="80" spans="1:7" ht="28.9">
      <c r="A80" s="26" t="s">
        <v>128</v>
      </c>
      <c r="B80" s="143"/>
      <c r="C80" s="144"/>
      <c r="D80" s="145"/>
      <c r="E80" s="24">
        <v>0</v>
      </c>
      <c r="F80" s="25">
        <v>0</v>
      </c>
      <c r="G80" s="7" t="s">
        <v>129</v>
      </c>
    </row>
    <row r="81" spans="1:7" ht="14.45">
      <c r="A81" s="34" t="s">
        <v>130</v>
      </c>
      <c r="B81" s="141"/>
      <c r="C81" s="142"/>
      <c r="D81" s="142"/>
      <c r="E81" s="121">
        <f>SUM(E82:E83)</f>
        <v>0</v>
      </c>
      <c r="F81" s="98">
        <f>SUM(F82:F83)</f>
        <v>0</v>
      </c>
      <c r="G81" s="7"/>
    </row>
    <row r="82" spans="1:7" ht="14.45">
      <c r="A82" s="27" t="s">
        <v>131</v>
      </c>
      <c r="B82" s="163"/>
      <c r="C82" s="164"/>
      <c r="D82" s="165"/>
      <c r="E82" s="24">
        <v>0</v>
      </c>
      <c r="F82" s="25">
        <v>0</v>
      </c>
      <c r="G82" s="7" t="s">
        <v>132</v>
      </c>
    </row>
    <row r="83" spans="1:7" ht="15" thickBot="1">
      <c r="A83" s="27" t="s">
        <v>133</v>
      </c>
      <c r="B83" s="163"/>
      <c r="C83" s="164"/>
      <c r="D83" s="165"/>
      <c r="E83" s="24">
        <v>0</v>
      </c>
      <c r="F83" s="25">
        <v>0</v>
      </c>
      <c r="G83" s="30"/>
    </row>
    <row r="84" spans="1:7" ht="18.600000000000001" thickBot="1">
      <c r="A84" s="166" t="s">
        <v>134</v>
      </c>
      <c r="B84" s="167"/>
      <c r="C84" s="167"/>
      <c r="D84" s="168"/>
      <c r="E84" s="122">
        <f>SUM(E55,E59,E62,E67,E68,E69,E70,E71,E77,E81)</f>
        <v>0</v>
      </c>
      <c r="F84" s="83">
        <f>SUM(F55,F59,F62,F67,F68,F69,F70,F71,F77,F81)</f>
        <v>0</v>
      </c>
      <c r="G84" s="31"/>
    </row>
    <row r="85" spans="1:7" ht="6" customHeight="1" thickBot="1">
      <c r="A85" s="146"/>
      <c r="B85" s="147"/>
      <c r="C85" s="147"/>
      <c r="D85" s="147"/>
      <c r="E85" s="148"/>
      <c r="F85" s="148"/>
      <c r="G85" s="149"/>
    </row>
    <row r="86" spans="1:7" ht="23.45" customHeight="1" thickBot="1">
      <c r="A86" s="160" t="s">
        <v>135</v>
      </c>
      <c r="B86" s="161"/>
      <c r="C86" s="161"/>
      <c r="D86" s="162"/>
      <c r="E86" s="123">
        <f>SUM(E26,E34,E52,E84)</f>
        <v>0</v>
      </c>
      <c r="F86" s="123">
        <f>SUM(F26,F34,F52,F84)</f>
        <v>0</v>
      </c>
      <c r="G86" s="124"/>
    </row>
  </sheetData>
  <mergeCells count="72">
    <mergeCell ref="A53:G53"/>
    <mergeCell ref="B36:D36"/>
    <mergeCell ref="A34:D34"/>
    <mergeCell ref="A52:D52"/>
    <mergeCell ref="B38:D38"/>
    <mergeCell ref="B39:D39"/>
    <mergeCell ref="B40:D40"/>
    <mergeCell ref="B41:D41"/>
    <mergeCell ref="B42:D42"/>
    <mergeCell ref="B43:D43"/>
    <mergeCell ref="B44:D44"/>
    <mergeCell ref="B46:D46"/>
    <mergeCell ref="B49:D49"/>
    <mergeCell ref="B50:D50"/>
    <mergeCell ref="B51:D51"/>
    <mergeCell ref="B47:D47"/>
    <mergeCell ref="B48:D48"/>
    <mergeCell ref="G8:G15"/>
    <mergeCell ref="A27:G27"/>
    <mergeCell ref="A26:D26"/>
    <mergeCell ref="A35:G35"/>
    <mergeCell ref="A86:D86"/>
    <mergeCell ref="B82:D82"/>
    <mergeCell ref="A84:D84"/>
    <mergeCell ref="B83:D83"/>
    <mergeCell ref="B54:D54"/>
    <mergeCell ref="B74:D74"/>
    <mergeCell ref="B75:D75"/>
    <mergeCell ref="B76:D76"/>
    <mergeCell ref="B78:D78"/>
    <mergeCell ref="B79:D79"/>
    <mergeCell ref="B80:D80"/>
    <mergeCell ref="B56:D56"/>
    <mergeCell ref="B57:D57"/>
    <mergeCell ref="B55:D55"/>
    <mergeCell ref="B22:D22"/>
    <mergeCell ref="B23:D23"/>
    <mergeCell ref="B24:D24"/>
    <mergeCell ref="B25:D25"/>
    <mergeCell ref="B33:D33"/>
    <mergeCell ref="B81:D81"/>
    <mergeCell ref="A85:G85"/>
    <mergeCell ref="B7:D7"/>
    <mergeCell ref="B37:D37"/>
    <mergeCell ref="B45:D45"/>
    <mergeCell ref="B66:D66"/>
    <mergeCell ref="G38:G43"/>
    <mergeCell ref="B63:D63"/>
    <mergeCell ref="B64:D64"/>
    <mergeCell ref="B65:D65"/>
    <mergeCell ref="B67:D67"/>
    <mergeCell ref="B68:D68"/>
    <mergeCell ref="B69:D69"/>
    <mergeCell ref="B70:D70"/>
    <mergeCell ref="B72:D72"/>
    <mergeCell ref="B73:D73"/>
    <mergeCell ref="A1:G1"/>
    <mergeCell ref="B59:D59"/>
    <mergeCell ref="B62:D62"/>
    <mergeCell ref="B71:D71"/>
    <mergeCell ref="B77:D77"/>
    <mergeCell ref="B58:D58"/>
    <mergeCell ref="B60:D60"/>
    <mergeCell ref="B61:D61"/>
    <mergeCell ref="B5:E5"/>
    <mergeCell ref="B16:D16"/>
    <mergeCell ref="B17:D17"/>
    <mergeCell ref="B18:D18"/>
    <mergeCell ref="B19:D19"/>
    <mergeCell ref="B20:D20"/>
    <mergeCell ref="G17:G19"/>
    <mergeCell ref="B21:D21"/>
  </mergeCells>
  <pageMargins left="0.7" right="0.7" top="0.75" bottom="0.75" header="0.3" footer="0.3"/>
  <pageSetup paperSize="9"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H31"/>
  <sheetViews>
    <sheetView showGridLines="0" zoomScaleNormal="100" workbookViewId="0">
      <selection activeCell="E23" sqref="E23"/>
    </sheetView>
  </sheetViews>
  <sheetFormatPr defaultColWidth="10.7109375" defaultRowHeight="13.9"/>
  <cols>
    <col min="1" max="1" width="21.28515625" style="1" customWidth="1"/>
    <col min="2" max="2" width="13.42578125" style="1" customWidth="1"/>
    <col min="3" max="3" width="11.28515625" style="1" bestFit="1" customWidth="1"/>
    <col min="4" max="4" width="8.42578125" style="1" customWidth="1"/>
    <col min="5" max="6" width="11.85546875" style="1" customWidth="1"/>
    <col min="7" max="7" width="80.7109375" style="1" customWidth="1"/>
    <col min="8" max="8" width="11.42578125" style="1" bestFit="1" customWidth="1"/>
    <col min="9" max="9" width="9.5703125" style="1" bestFit="1" customWidth="1"/>
    <col min="10" max="10" width="31.5703125" style="1" bestFit="1" customWidth="1"/>
    <col min="11" max="16384" width="10.7109375" style="1"/>
  </cols>
  <sheetData>
    <row r="1" spans="1:7" customFormat="1" ht="24" thickBot="1">
      <c r="A1" s="139" t="s">
        <v>5</v>
      </c>
      <c r="B1" s="140"/>
      <c r="C1" s="140"/>
      <c r="D1" s="140"/>
      <c r="E1" s="140"/>
      <c r="F1" s="140"/>
      <c r="G1" s="140"/>
    </row>
    <row r="2" spans="1:7" customFormat="1" ht="15" thickBot="1"/>
    <row r="3" spans="1:7" customFormat="1" ht="64.150000000000006" customHeight="1" thickBot="1">
      <c r="A3" s="63"/>
      <c r="B3" s="187" t="s">
        <v>25</v>
      </c>
      <c r="C3" s="188"/>
      <c r="D3" s="188"/>
      <c r="E3" s="189"/>
      <c r="F3" s="64" t="s">
        <v>26</v>
      </c>
      <c r="G3" s="64" t="s">
        <v>27</v>
      </c>
    </row>
    <row r="4" spans="1:7" ht="51.6" customHeight="1" thickBot="1">
      <c r="A4" s="128" t="s">
        <v>136</v>
      </c>
      <c r="B4" s="58" t="s">
        <v>29</v>
      </c>
      <c r="C4" s="59" t="s">
        <v>30</v>
      </c>
      <c r="D4" s="60" t="s">
        <v>31</v>
      </c>
      <c r="E4" s="61" t="s">
        <v>32</v>
      </c>
      <c r="F4" s="62" t="s">
        <v>32</v>
      </c>
      <c r="G4" s="58"/>
    </row>
    <row r="5" spans="1:7" ht="28.9">
      <c r="A5" s="34" t="s">
        <v>137</v>
      </c>
      <c r="B5" s="13"/>
      <c r="C5" s="14"/>
      <c r="D5" s="35"/>
      <c r="E5" s="65">
        <f t="shared" ref="E5:E9" si="0">B5*C5*D5</f>
        <v>0</v>
      </c>
      <c r="F5" s="66">
        <v>0</v>
      </c>
      <c r="G5" s="10" t="s">
        <v>138</v>
      </c>
    </row>
    <row r="6" spans="1:7" ht="28.9">
      <c r="A6" s="34" t="s">
        <v>139</v>
      </c>
      <c r="B6" s="13"/>
      <c r="C6" s="14"/>
      <c r="D6" s="35"/>
      <c r="E6" s="65">
        <f t="shared" si="0"/>
        <v>0</v>
      </c>
      <c r="F6" s="66">
        <v>0</v>
      </c>
      <c r="G6" s="7" t="s">
        <v>140</v>
      </c>
    </row>
    <row r="7" spans="1:7" ht="14.45">
      <c r="A7" s="34" t="s">
        <v>141</v>
      </c>
      <c r="B7" s="13"/>
      <c r="C7" s="14"/>
      <c r="D7" s="35"/>
      <c r="E7" s="65">
        <f t="shared" si="0"/>
        <v>0</v>
      </c>
      <c r="F7" s="66">
        <v>0</v>
      </c>
      <c r="G7" s="7" t="s">
        <v>142</v>
      </c>
    </row>
    <row r="8" spans="1:7" ht="43.15">
      <c r="A8" s="34" t="s">
        <v>143</v>
      </c>
      <c r="B8" s="13"/>
      <c r="C8" s="14"/>
      <c r="D8" s="35"/>
      <c r="E8" s="65">
        <f t="shared" si="0"/>
        <v>0</v>
      </c>
      <c r="F8" s="66">
        <v>0</v>
      </c>
      <c r="G8" s="7" t="s">
        <v>144</v>
      </c>
    </row>
    <row r="9" spans="1:7" ht="15" thickBot="1">
      <c r="A9" s="36" t="s">
        <v>145</v>
      </c>
      <c r="B9" s="37"/>
      <c r="C9" s="38"/>
      <c r="D9" s="39"/>
      <c r="E9" s="67">
        <f t="shared" si="0"/>
        <v>0</v>
      </c>
      <c r="F9" s="68">
        <v>0</v>
      </c>
      <c r="G9" s="22" t="s">
        <v>146</v>
      </c>
    </row>
    <row r="10" spans="1:7" ht="18" customHeight="1" thickBot="1">
      <c r="A10" s="184" t="s">
        <v>147</v>
      </c>
      <c r="B10" s="185"/>
      <c r="C10" s="185"/>
      <c r="D10" s="186"/>
      <c r="E10" s="69">
        <f>SUM(E5:E9)</f>
        <v>0</v>
      </c>
      <c r="F10" s="69">
        <f>SUM(F5:F9)</f>
        <v>0</v>
      </c>
      <c r="G10" s="40"/>
    </row>
    <row r="11" spans="1:7" ht="6" customHeight="1" thickBot="1">
      <c r="A11" s="146" t="s">
        <v>148</v>
      </c>
      <c r="B11" s="183"/>
      <c r="C11" s="183"/>
      <c r="D11" s="183"/>
      <c r="E11" s="183"/>
      <c r="F11" s="183"/>
      <c r="G11" s="183"/>
    </row>
    <row r="12" spans="1:7" ht="54" customHeight="1" thickBot="1">
      <c r="A12" s="128" t="s">
        <v>148</v>
      </c>
      <c r="B12" s="58" t="s">
        <v>29</v>
      </c>
      <c r="C12" s="59" t="s">
        <v>30</v>
      </c>
      <c r="D12" s="59" t="s">
        <v>31</v>
      </c>
      <c r="E12" s="60" t="s">
        <v>32</v>
      </c>
      <c r="F12" s="62" t="s">
        <v>32</v>
      </c>
      <c r="G12" s="58"/>
    </row>
    <row r="13" spans="1:7" ht="14.45">
      <c r="A13" s="34" t="s">
        <v>149</v>
      </c>
      <c r="B13" s="13"/>
      <c r="C13" s="14"/>
      <c r="D13" s="35"/>
      <c r="E13" s="65">
        <f>B13*C13*D13</f>
        <v>0</v>
      </c>
      <c r="F13" s="66">
        <v>0</v>
      </c>
      <c r="G13" s="7" t="s">
        <v>150</v>
      </c>
    </row>
    <row r="14" spans="1:7" ht="14.45">
      <c r="A14" s="70" t="s">
        <v>151</v>
      </c>
      <c r="B14" s="190"/>
      <c r="C14" s="191"/>
      <c r="D14" s="192"/>
      <c r="E14" s="71">
        <v>0</v>
      </c>
      <c r="F14" s="72">
        <v>0</v>
      </c>
      <c r="G14" s="7" t="s">
        <v>152</v>
      </c>
    </row>
    <row r="15" spans="1:7" ht="15" customHeight="1">
      <c r="A15" s="70" t="s">
        <v>153</v>
      </c>
      <c r="B15" s="190"/>
      <c r="C15" s="191"/>
      <c r="D15" s="192"/>
      <c r="E15" s="71">
        <v>0</v>
      </c>
      <c r="F15" s="72">
        <v>0</v>
      </c>
      <c r="G15" s="7"/>
    </row>
    <row r="16" spans="1:7" ht="15" customHeight="1" thickBot="1">
      <c r="A16" s="73" t="s">
        <v>133</v>
      </c>
      <c r="B16" s="190"/>
      <c r="C16" s="191"/>
      <c r="D16" s="192"/>
      <c r="E16" s="71">
        <v>0</v>
      </c>
      <c r="F16" s="74">
        <v>0</v>
      </c>
      <c r="G16" s="7"/>
    </row>
    <row r="17" spans="1:8" ht="18" customHeight="1" thickBot="1">
      <c r="A17" s="184" t="s">
        <v>154</v>
      </c>
      <c r="B17" s="185"/>
      <c r="C17" s="185"/>
      <c r="D17" s="186"/>
      <c r="E17" s="75">
        <f>SUM(E13:E16)</f>
        <v>0</v>
      </c>
      <c r="F17" s="75">
        <f>SUM(F13:F16)</f>
        <v>0</v>
      </c>
      <c r="G17" s="9"/>
    </row>
    <row r="18" spans="1:8" ht="6" customHeight="1" thickBot="1">
      <c r="A18" s="193"/>
      <c r="B18" s="147"/>
      <c r="C18" s="147"/>
      <c r="D18" s="147"/>
      <c r="E18" s="148"/>
      <c r="F18" s="148"/>
      <c r="G18" s="194"/>
    </row>
    <row r="19" spans="1:8" ht="16.149999999999999" customHeight="1" thickBot="1">
      <c r="A19" s="128" t="s">
        <v>155</v>
      </c>
      <c r="B19" s="205" t="s">
        <v>156</v>
      </c>
      <c r="C19" s="205"/>
      <c r="D19" s="205"/>
      <c r="E19" s="60" t="s">
        <v>32</v>
      </c>
      <c r="F19" s="62" t="s">
        <v>32</v>
      </c>
      <c r="G19" s="58"/>
    </row>
    <row r="20" spans="1:8" ht="15" customHeight="1">
      <c r="A20" s="76" t="s">
        <v>157</v>
      </c>
      <c r="B20" s="206"/>
      <c r="C20" s="207"/>
      <c r="D20" s="208"/>
      <c r="E20" s="77">
        <v>0</v>
      </c>
      <c r="F20" s="78">
        <v>0</v>
      </c>
      <c r="G20" s="209" t="s">
        <v>158</v>
      </c>
    </row>
    <row r="21" spans="1:8" ht="28.9">
      <c r="A21" s="70" t="s">
        <v>159</v>
      </c>
      <c r="B21" s="201"/>
      <c r="C21" s="202"/>
      <c r="D21" s="203"/>
      <c r="E21" s="82">
        <v>0</v>
      </c>
      <c r="F21" s="72">
        <v>0</v>
      </c>
      <c r="G21" s="210"/>
    </row>
    <row r="22" spans="1:8" ht="15.6" customHeight="1">
      <c r="A22" s="70" t="s">
        <v>160</v>
      </c>
      <c r="B22" s="201"/>
      <c r="C22" s="202"/>
      <c r="D22" s="203"/>
      <c r="E22" s="82">
        <v>0</v>
      </c>
      <c r="F22" s="72">
        <v>0</v>
      </c>
      <c r="G22" s="210"/>
    </row>
    <row r="23" spans="1:8" ht="15" customHeight="1">
      <c r="A23" s="70" t="s">
        <v>161</v>
      </c>
      <c r="B23" s="201"/>
      <c r="C23" s="202"/>
      <c r="D23" s="203"/>
      <c r="E23" s="82">
        <v>0</v>
      </c>
      <c r="F23" s="72">
        <v>0</v>
      </c>
      <c r="G23" s="210"/>
    </row>
    <row r="24" spans="1:8" ht="15" customHeight="1">
      <c r="A24" s="70" t="s">
        <v>133</v>
      </c>
      <c r="B24" s="79"/>
      <c r="C24" s="80"/>
      <c r="D24" s="81"/>
      <c r="E24" s="82">
        <v>0</v>
      </c>
      <c r="F24" s="72">
        <v>0</v>
      </c>
      <c r="G24" s="210"/>
    </row>
    <row r="25" spans="1:8" ht="15" customHeight="1">
      <c r="A25" s="70" t="s">
        <v>133</v>
      </c>
      <c r="B25" s="79"/>
      <c r="C25" s="80"/>
      <c r="D25" s="81"/>
      <c r="E25" s="82">
        <v>0</v>
      </c>
      <c r="F25" s="72">
        <v>0</v>
      </c>
      <c r="G25" s="210"/>
    </row>
    <row r="26" spans="1:8" ht="15" customHeight="1">
      <c r="A26" s="70" t="s">
        <v>133</v>
      </c>
      <c r="B26" s="79"/>
      <c r="C26" s="80"/>
      <c r="D26" s="81"/>
      <c r="E26" s="82">
        <v>0</v>
      </c>
      <c r="F26" s="72">
        <v>0</v>
      </c>
      <c r="G26" s="210"/>
    </row>
    <row r="27" spans="1:8" ht="16.149999999999999" customHeight="1" thickBot="1">
      <c r="A27" s="70" t="s">
        <v>133</v>
      </c>
      <c r="B27" s="201"/>
      <c r="C27" s="202"/>
      <c r="D27" s="203"/>
      <c r="E27" s="82">
        <v>0</v>
      </c>
      <c r="F27" s="72">
        <v>0</v>
      </c>
      <c r="G27" s="211"/>
    </row>
    <row r="28" spans="1:8" ht="18" customHeight="1" thickBot="1">
      <c r="A28" s="195" t="s">
        <v>162</v>
      </c>
      <c r="B28" s="196"/>
      <c r="C28" s="196"/>
      <c r="D28" s="197"/>
      <c r="E28" s="83">
        <f>SUM(E20:E27)</f>
        <v>0</v>
      </c>
      <c r="F28" s="83">
        <f>SUM(F20:F27)</f>
        <v>0</v>
      </c>
      <c r="G28" s="84"/>
    </row>
    <row r="29" spans="1:8" ht="6" customHeight="1" thickBot="1">
      <c r="A29" s="193"/>
      <c r="B29" s="204"/>
      <c r="C29" s="204"/>
      <c r="D29" s="204"/>
      <c r="E29" s="204"/>
      <c r="F29" s="204"/>
      <c r="G29" s="204"/>
    </row>
    <row r="30" spans="1:8" ht="24" customHeight="1">
      <c r="A30" s="198" t="s">
        <v>163</v>
      </c>
      <c r="B30" s="199"/>
      <c r="C30" s="199"/>
      <c r="D30" s="200"/>
      <c r="E30" s="85">
        <f>SUM(E10,E17,E28)</f>
        <v>0</v>
      </c>
      <c r="F30" s="85">
        <f>SUM(F10,F17,F28)</f>
        <v>0</v>
      </c>
      <c r="G30" s="86"/>
      <c r="H30" s="3"/>
    </row>
    <row r="31" spans="1:8">
      <c r="A31" s="87"/>
      <c r="B31" s="87"/>
      <c r="C31" s="87"/>
      <c r="D31" s="87"/>
      <c r="E31" s="2"/>
      <c r="F31" s="2"/>
      <c r="G31" s="2"/>
    </row>
  </sheetData>
  <mergeCells count="19">
    <mergeCell ref="B16:D16"/>
    <mergeCell ref="A17:D17"/>
    <mergeCell ref="B23:D23"/>
    <mergeCell ref="B19:D19"/>
    <mergeCell ref="B20:D20"/>
    <mergeCell ref="B21:D21"/>
    <mergeCell ref="B22:D22"/>
    <mergeCell ref="A18:G18"/>
    <mergeCell ref="A28:D28"/>
    <mergeCell ref="A30:D30"/>
    <mergeCell ref="B27:D27"/>
    <mergeCell ref="A29:G29"/>
    <mergeCell ref="G20:G27"/>
    <mergeCell ref="A1:G1"/>
    <mergeCell ref="A11:G11"/>
    <mergeCell ref="A10:D10"/>
    <mergeCell ref="B3:E3"/>
    <mergeCell ref="B15:D15"/>
    <mergeCell ref="B14:D14"/>
  </mergeCells>
  <pageMargins left="0.25" right="0.25" top="0.75" bottom="0.75" header="0.3" footer="0.3"/>
  <pageSetup paperSize="9" orientation="portrait" r:id="rId1"/>
  <headerFooter>
    <oddHeader>&amp;C&amp;"-,Gras"&amp;22Recettes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D9"/>
  <sheetViews>
    <sheetView showGridLines="0" zoomScaleNormal="100" workbookViewId="0">
      <selection activeCell="A3" sqref="A3:B3"/>
    </sheetView>
  </sheetViews>
  <sheetFormatPr defaultColWidth="11.5703125" defaultRowHeight="13.9"/>
  <cols>
    <col min="1" max="1" width="19.7109375" style="1" customWidth="1"/>
    <col min="2" max="2" width="29.7109375" style="1" customWidth="1"/>
    <col min="3" max="4" width="18.7109375" style="1" customWidth="1"/>
    <col min="5" max="16384" width="11.5703125" style="1"/>
  </cols>
  <sheetData>
    <row r="1" spans="1:4" s="41" customFormat="1" ht="64.150000000000006" customHeight="1">
      <c r="B1" s="133" t="s">
        <v>6</v>
      </c>
      <c r="C1" s="133"/>
      <c r="D1" s="133"/>
    </row>
    <row r="2" spans="1:4" s="41" customFormat="1" ht="15" thickBot="1"/>
    <row r="3" spans="1:4" ht="38.450000000000003" customHeight="1" thickBot="1">
      <c r="A3" s="214" t="s">
        <v>164</v>
      </c>
      <c r="B3" s="215"/>
      <c r="C3" s="55" t="s">
        <v>25</v>
      </c>
      <c r="D3" s="56" t="s">
        <v>165</v>
      </c>
    </row>
    <row r="4" spans="1:4" ht="27" customHeight="1">
      <c r="A4" s="212" t="s">
        <v>163</v>
      </c>
      <c r="B4" s="213"/>
      <c r="C4" s="51">
        <f>Recettes!E30</f>
        <v>0</v>
      </c>
      <c r="D4" s="52">
        <f>Recettes!F30</f>
        <v>0</v>
      </c>
    </row>
    <row r="5" spans="1:4" ht="27" customHeight="1">
      <c r="A5" s="218" t="s">
        <v>135</v>
      </c>
      <c r="B5" s="219"/>
      <c r="C5" s="53">
        <f>Dépenses!E86</f>
        <v>0</v>
      </c>
      <c r="D5" s="54">
        <f>Dépenses!F86</f>
        <v>0</v>
      </c>
    </row>
    <row r="6" spans="1:4" ht="27" customHeight="1">
      <c r="A6" s="212" t="s">
        <v>166</v>
      </c>
      <c r="B6" s="213"/>
      <c r="C6" s="42">
        <v>0</v>
      </c>
      <c r="D6" s="4">
        <v>0</v>
      </c>
    </row>
    <row r="7" spans="1:4" ht="27" customHeight="1">
      <c r="A7" s="212" t="s">
        <v>167</v>
      </c>
      <c r="B7" s="213"/>
      <c r="C7" s="42">
        <v>0</v>
      </c>
      <c r="D7" s="4">
        <v>0</v>
      </c>
    </row>
    <row r="8" spans="1:4" ht="27" customHeight="1" thickBot="1">
      <c r="A8" s="218" t="s">
        <v>168</v>
      </c>
      <c r="B8" s="219"/>
      <c r="C8" s="43">
        <v>0</v>
      </c>
      <c r="D8" s="5">
        <v>0</v>
      </c>
    </row>
    <row r="9" spans="1:4" ht="25.15" customHeight="1" thickBot="1">
      <c r="A9" s="216" t="s">
        <v>169</v>
      </c>
      <c r="B9" s="217"/>
      <c r="C9" s="57">
        <f>SUM(C4-C5+C6+C7+C8)</f>
        <v>0</v>
      </c>
      <c r="D9" s="57">
        <f>SUM(D4-D5+D6+D7+D8)</f>
        <v>0</v>
      </c>
    </row>
  </sheetData>
  <mergeCells count="8">
    <mergeCell ref="A4:B4"/>
    <mergeCell ref="A3:B3"/>
    <mergeCell ref="B1:D1"/>
    <mergeCell ref="A9:B9"/>
    <mergeCell ref="A8:B8"/>
    <mergeCell ref="A7:B7"/>
    <mergeCell ref="A6:B6"/>
    <mergeCell ref="A5:B5"/>
  </mergeCells>
  <conditionalFormatting sqref="C9:D9">
    <cfRule type="cellIs" dxfId="0" priority="1" operator="lessThan">
      <formula>0</formula>
    </cfRule>
  </conditionalFormatting>
  <pageMargins left="0.7" right="0.7" top="0.75" bottom="0.75" header="0.3" footer="0.3"/>
  <pageSetup paperSize="9" orientation="portrait" horizontalDpi="4294967293" r:id="rId1"/>
  <headerFooter>
    <oddHeader>&amp;C&amp;"-,Gras"&amp;22Récapitulatif</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85a508-3992-4080-bf7e-39e7227288ab" xsi:nil="true"/>
    <SharedWithUsers xmlns="2185a508-3992-4080-bf7e-39e7227288ab">
      <UserInfo>
        <DisplayName>Xavier Maurissen</DisplayName>
        <AccountId>39</AccountId>
        <AccountType/>
      </UserInfo>
      <UserInfo>
        <DisplayName>Ysaline Daoust</DisplayName>
        <AccountId>31</AccountId>
        <AccountType/>
      </UserInfo>
      <UserInfo>
        <DisplayName>Nicolas Joly</DisplayName>
        <AccountId>24</AccountId>
        <AccountType/>
      </UserInfo>
    </SharedWithUsers>
    <lcf76f155ced4ddcb4097134ff3c332f xmlns="0b3b752f-eb8b-4814-bbc0-6d8643b808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E5B81B57E49244B9D1FB9D7CE371F1" ma:contentTypeVersion="18" ma:contentTypeDescription="Crée un document." ma:contentTypeScope="" ma:versionID="7933e8afa0036c05056960264403702f">
  <xsd:schema xmlns:xsd="http://www.w3.org/2001/XMLSchema" xmlns:xs="http://www.w3.org/2001/XMLSchema" xmlns:p="http://schemas.microsoft.com/office/2006/metadata/properties" xmlns:ns2="2185a508-3992-4080-bf7e-39e7227288ab" xmlns:ns3="0b3b752f-eb8b-4814-bbc0-6d8643b808f1" targetNamespace="http://schemas.microsoft.com/office/2006/metadata/properties" ma:root="true" ma:fieldsID="32fb19d1c84d8103784c9aa2523c5bd9" ns2:_="" ns3:_="">
    <xsd:import namespace="2185a508-3992-4080-bf7e-39e7227288ab"/>
    <xsd:import namespace="0b3b752f-eb8b-4814-bbc0-6d8643b808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5a508-3992-4080-bf7e-39e7227288ab"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80dfb41-bd4c-4ae6-8317-9497bf804cf7}" ma:internalName="TaxCatchAll" ma:showField="CatchAllData" ma:web="2185a508-3992-4080-bf7e-39e7227288a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3b752f-eb8b-4814-bbc0-6d8643b808f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9e04e01-0f6b-4a15-971b-95a593c91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BF2E40-8127-49ED-B583-610BF961E9A4}"/>
</file>

<file path=customXml/itemProps2.xml><?xml version="1.0" encoding="utf-8"?>
<ds:datastoreItem xmlns:ds="http://schemas.openxmlformats.org/officeDocument/2006/customXml" ds:itemID="{1C96A746-4270-4217-AAC6-DD485D4C012B}"/>
</file>

<file path=customXml/itemProps3.xml><?xml version="1.0" encoding="utf-8"?>
<ds:datastoreItem xmlns:ds="http://schemas.openxmlformats.org/officeDocument/2006/customXml" ds:itemID="{0E28D12F-B88A-4318-9199-168E7C0168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Corentin Debrus</dc:creator>
  <cp:keywords/>
  <dc:description/>
  <cp:lastModifiedBy/>
  <cp:revision/>
  <dcterms:created xsi:type="dcterms:W3CDTF">2018-11-30T12:14:04Z</dcterms:created>
  <dcterms:modified xsi:type="dcterms:W3CDTF">2024-02-13T09:13:31Z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0x01010029E5B81B57E49244B9D1FB9D7CE371F1</vt:lpwstr>
  </property>
  <property fmtid="{D5CDD505-2E9C-101B-9397-08002B2CF9AE}" pid="3" name="MediaServiceImageTags">
    <vt:lpwstr/>
  </property>
</Properties>
</file>